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45" yWindow="345" windowWidth="21930" windowHeight="13740"/>
  </bookViews>
  <sheets>
    <sheet name="Tabela A" sheetId="2" r:id="rId1"/>
    <sheet name="Tabela B" sheetId="4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8" i="2" l="1"/>
  <c r="M6" i="2" l="1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5" i="2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 l="1"/>
</calcChain>
</file>

<file path=xl/sharedStrings.xml><?xml version="1.0" encoding="utf-8"?>
<sst xmlns="http://schemas.openxmlformats.org/spreadsheetml/2006/main" count="599" uniqueCount="242">
  <si>
    <t>cena jednostkowa netto</t>
  </si>
  <si>
    <t>jednostka</t>
  </si>
  <si>
    <t>szacowana ilość</t>
  </si>
  <si>
    <t>szt.</t>
  </si>
  <si>
    <t>Wartość netto</t>
  </si>
  <si>
    <t>Podatek VAT</t>
  </si>
  <si>
    <t>produkt równoważny (nazwa producenta, kod produktu)</t>
  </si>
  <si>
    <t xml:space="preserve">  L.p</t>
  </si>
  <si>
    <t>Drukarka</t>
  </si>
  <si>
    <t>typ produktu</t>
  </si>
  <si>
    <t>Wartość brutto</t>
  </si>
  <si>
    <t>kod</t>
  </si>
  <si>
    <t>pojemność</t>
  </si>
  <si>
    <t>kolor</t>
  </si>
  <si>
    <t>wydajność w stronach</t>
  </si>
  <si>
    <t>wydajność w stronach dot. produktów równoważnych</t>
  </si>
  <si>
    <t>1.</t>
  </si>
  <si>
    <t>HP Officejet Pro 8100</t>
  </si>
  <si>
    <t>HP 951XL (CN048AE) - kartridż</t>
  </si>
  <si>
    <t>17 ml</t>
  </si>
  <si>
    <t>żółty</t>
  </si>
  <si>
    <t>2.</t>
  </si>
  <si>
    <t>HP 951XL (CN047AE) - kartridż</t>
  </si>
  <si>
    <t>purpurowy</t>
  </si>
  <si>
    <t>3.</t>
  </si>
  <si>
    <t>HP 951XL (CN046AE) - kartridż</t>
  </si>
  <si>
    <t>niebieski</t>
  </si>
  <si>
    <t>4.</t>
  </si>
  <si>
    <t>HP 950XL (CN045AE) - kartridż</t>
  </si>
  <si>
    <t>53 ml</t>
  </si>
  <si>
    <t>czarny</t>
  </si>
  <si>
    <t>5.</t>
  </si>
  <si>
    <t>HP LaserJet P1102*</t>
  </si>
  <si>
    <t>HP 85A (CE285A) – toner*</t>
  </si>
  <si>
    <t>N/D</t>
  </si>
  <si>
    <t>6.</t>
  </si>
  <si>
    <t>HP LaserJet 1200</t>
  </si>
  <si>
    <t>HP 15X (C7115X) – toner</t>
  </si>
  <si>
    <t>7.</t>
  </si>
  <si>
    <t>HP LaserJet M1522NF</t>
  </si>
  <si>
    <t>HP 36A (CB436A) –toner</t>
  </si>
  <si>
    <t>8.</t>
  </si>
  <si>
    <t>HP DeskJet 5525 Ink Advantage</t>
  </si>
  <si>
    <t>HP 655 CZ109AE- kartridż</t>
  </si>
  <si>
    <t>9.</t>
  </si>
  <si>
    <t>HP 655 CZ110AE- kartridż</t>
  </si>
  <si>
    <t>10.</t>
  </si>
  <si>
    <t>HP 655 CZ111AE- kartridż</t>
  </si>
  <si>
    <t>różowy</t>
  </si>
  <si>
    <t>11.</t>
  </si>
  <si>
    <t>HP 655 CZ112AE- kartridż</t>
  </si>
  <si>
    <t>12.</t>
  </si>
  <si>
    <t>Lexmark E260*</t>
  </si>
  <si>
    <t>E260A21E – toner*</t>
  </si>
  <si>
    <t>13.</t>
  </si>
  <si>
    <t>Lexmark T652n*</t>
  </si>
  <si>
    <t>T650H11E – toner*</t>
  </si>
  <si>
    <t>14.</t>
  </si>
  <si>
    <t>LEXMARK X860de</t>
  </si>
  <si>
    <t>X860H21G - toner</t>
  </si>
  <si>
    <t>15.</t>
  </si>
  <si>
    <t>LEXMARK 2580*</t>
  </si>
  <si>
    <t>11A3550 – taśma*</t>
  </si>
  <si>
    <t>8 mln znaków</t>
  </si>
  <si>
    <t>17.</t>
  </si>
  <si>
    <t>OKI ML 3320*</t>
  </si>
  <si>
    <t>OKI 09002303 – taśma*</t>
  </si>
  <si>
    <t>3 mln znaków</t>
  </si>
  <si>
    <t>18.</t>
  </si>
  <si>
    <t>OKI B431dn*</t>
  </si>
  <si>
    <t>OKI 44917602 – toner*</t>
  </si>
  <si>
    <t>19.</t>
  </si>
  <si>
    <t>OKI B432*</t>
  </si>
  <si>
    <t>Oki 45807111 – toner*</t>
  </si>
  <si>
    <t>20.</t>
  </si>
  <si>
    <t>OKI MB471W*</t>
  </si>
  <si>
    <t>OKI 44574802 – toner*</t>
  </si>
  <si>
    <t>21.</t>
  </si>
  <si>
    <t>OKI C301 / C321*</t>
  </si>
  <si>
    <t>OKI 44973536 – toner*</t>
  </si>
  <si>
    <t>22.</t>
  </si>
  <si>
    <t>OKI 44973535 – toner*</t>
  </si>
  <si>
    <t>23.</t>
  </si>
  <si>
    <t>OKI 44973534 – toner*</t>
  </si>
  <si>
    <t>24.</t>
  </si>
  <si>
    <t>OKI 44973533 – toner*</t>
  </si>
  <si>
    <t>25.</t>
  </si>
  <si>
    <t>OKI C5600 / C5700</t>
  </si>
  <si>
    <t>OKI 43324408 - toner</t>
  </si>
  <si>
    <t>26.</t>
  </si>
  <si>
    <t>OKI 43381907 - toner</t>
  </si>
  <si>
    <t>27.</t>
  </si>
  <si>
    <t>OKI 43381906 - toner</t>
  </si>
  <si>
    <t>OKI 43381905 - toner</t>
  </si>
  <si>
    <t>OKI C5800 / C5900</t>
  </si>
  <si>
    <t>OKI 43324424 - toner</t>
  </si>
  <si>
    <t>28.</t>
  </si>
  <si>
    <t>OKI 43324423 - toner</t>
  </si>
  <si>
    <t>29.</t>
  </si>
  <si>
    <t>OKI 43324422 - toner</t>
  </si>
  <si>
    <t>30.</t>
  </si>
  <si>
    <t>OKI 43324421 - toner</t>
  </si>
  <si>
    <t>31.</t>
  </si>
  <si>
    <t>SAMSUNG ML-1640</t>
  </si>
  <si>
    <t>MLT-D1082S - toner</t>
  </si>
  <si>
    <t>32.</t>
  </si>
  <si>
    <t>KYOCERA P6026cdn*</t>
  </si>
  <si>
    <t>TK-590 K – toner*</t>
  </si>
  <si>
    <t>33.</t>
  </si>
  <si>
    <t>TK-590 C – toner*</t>
  </si>
  <si>
    <t>34.</t>
  </si>
  <si>
    <t>TK-590 M – toner*</t>
  </si>
  <si>
    <t>35.</t>
  </si>
  <si>
    <t>TK-590 Y – toner*</t>
  </si>
  <si>
    <t>36.</t>
  </si>
  <si>
    <t>TOSHIBA E-STUDIO 263CS</t>
  </si>
  <si>
    <t>TFC26SK - toner</t>
  </si>
  <si>
    <t>37.</t>
  </si>
  <si>
    <t>TFC26SC - toner</t>
  </si>
  <si>
    <t>38.</t>
  </si>
  <si>
    <t>TFC26SM - toner</t>
  </si>
  <si>
    <t>39.</t>
  </si>
  <si>
    <t>TFC26SY - toner</t>
  </si>
  <si>
    <t>40.</t>
  </si>
  <si>
    <t>XEROX PHASER 3320*</t>
  </si>
  <si>
    <t>106R02306 – toner*</t>
  </si>
  <si>
    <t>41.</t>
  </si>
  <si>
    <t>Fax PANASONIC KX-FA83X</t>
  </si>
  <si>
    <t>PANASONIC KX-FA83X - toner</t>
  </si>
  <si>
    <t>42.</t>
  </si>
  <si>
    <t>RICOH Aficio SP C240SF</t>
  </si>
  <si>
    <t>406052 - toner</t>
  </si>
  <si>
    <t>43.</t>
  </si>
  <si>
    <t>406053 - toner</t>
  </si>
  <si>
    <t>44.</t>
  </si>
  <si>
    <t>406054 - toner</t>
  </si>
  <si>
    <t>45.</t>
  </si>
  <si>
    <t>406055 - toner</t>
  </si>
  <si>
    <t>46.</t>
  </si>
  <si>
    <t>Canon i-SENSYS LBP7018C*</t>
  </si>
  <si>
    <t>Canon 729 BK – toner*</t>
  </si>
  <si>
    <t>47.</t>
  </si>
  <si>
    <t>Canon 729 C – toner*</t>
  </si>
  <si>
    <t>48.</t>
  </si>
  <si>
    <t>Canon 729 M – toner*</t>
  </si>
  <si>
    <t>49.</t>
  </si>
  <si>
    <t>Canon 729 Y – toner*</t>
  </si>
  <si>
    <t>50.</t>
  </si>
  <si>
    <t>Konica Minolta Bizhub C220</t>
  </si>
  <si>
    <t>TN216K - toner</t>
  </si>
  <si>
    <t>51.</t>
  </si>
  <si>
    <t>TN216C - toner</t>
  </si>
  <si>
    <t>52.</t>
  </si>
  <si>
    <t>TN216M - toner</t>
  </si>
  <si>
    <t>53.</t>
  </si>
  <si>
    <t>TN216Y - toner</t>
  </si>
  <si>
    <t>54.</t>
  </si>
  <si>
    <t>Brother DCP-9020CDW</t>
  </si>
  <si>
    <t>TN241BK - toner</t>
  </si>
  <si>
    <t>55.</t>
  </si>
  <si>
    <t>TN241C- toner</t>
  </si>
  <si>
    <t>56.</t>
  </si>
  <si>
    <t>TN241M- toner</t>
  </si>
  <si>
    <t>57.</t>
  </si>
  <si>
    <t>TN241Y- toner</t>
  </si>
  <si>
    <t>58.</t>
  </si>
  <si>
    <t>Canon MF-734Cdw*</t>
  </si>
  <si>
    <t>046 H B*- toner</t>
  </si>
  <si>
    <t>046 H C*- toner</t>
  </si>
  <si>
    <t>60.</t>
  </si>
  <si>
    <t>046 H M*- toner</t>
  </si>
  <si>
    <t>61.</t>
  </si>
  <si>
    <t>046 H Y*- toner</t>
  </si>
  <si>
    <t>62.</t>
  </si>
  <si>
    <t>Brother HL-L6400DWYJI</t>
  </si>
  <si>
    <t>TN-3480- toner</t>
  </si>
  <si>
    <t>63.</t>
  </si>
  <si>
    <t>Brother HL-1210WE</t>
  </si>
  <si>
    <t>TN-1030- toner</t>
  </si>
  <si>
    <t>64.</t>
  </si>
  <si>
    <t>HP Inc.OfficeJet Pro 6970</t>
  </si>
  <si>
    <t>HP 907XL (T6M19AE) - kartridż</t>
  </si>
  <si>
    <t>37 ml</t>
  </si>
  <si>
    <t>65.</t>
  </si>
  <si>
    <t>HP 903XL (T6M03AE) - kartridż</t>
  </si>
  <si>
    <t>9,5 ml</t>
  </si>
  <si>
    <t>66.</t>
  </si>
  <si>
    <t>HP 903XL (T6M07AE) - kartridż</t>
  </si>
  <si>
    <t>67.</t>
  </si>
  <si>
    <t>HP 903XL (T6M11AE) - kartridż</t>
  </si>
  <si>
    <t>68.</t>
  </si>
  <si>
    <t>Kyocera ECOSYS M5521 cdw</t>
  </si>
  <si>
    <t>TK-5230K- toner</t>
  </si>
  <si>
    <t>69.</t>
  </si>
  <si>
    <t>TK-5230C- toner</t>
  </si>
  <si>
    <t>70.</t>
  </si>
  <si>
    <t>TK-5230M- toner</t>
  </si>
  <si>
    <t>71.</t>
  </si>
  <si>
    <t>TK-5230Y- toner</t>
  </si>
  <si>
    <t>72.</t>
  </si>
  <si>
    <t>Oki ML-5520*</t>
  </si>
  <si>
    <t>Oki 01126301*-taśma</t>
  </si>
  <si>
    <t>4 mln znaków</t>
  </si>
  <si>
    <t>Tabela A: LISTA KARTRIDŻY, TONERÓW</t>
  </si>
  <si>
    <t>L. p.</t>
  </si>
  <si>
    <t>wydajność (dot. produktów równoważnych</t>
  </si>
  <si>
    <t>OKI B431 / MB471W*</t>
  </si>
  <si>
    <t>bęben – 44574302*</t>
  </si>
  <si>
    <t>bęben – 44968301*</t>
  </si>
  <si>
    <t>pas transmisyjny – 44472202*</t>
  </si>
  <si>
    <t>utrwalacz – 44472603*</t>
  </si>
  <si>
    <t>OKI 4YA4023-3301G1 – głowica*</t>
  </si>
  <si>
    <t>200 mln znaków</t>
  </si>
  <si>
    <t>Brother – pas transferowy BU-220CL BU220CL</t>
  </si>
  <si>
    <t>Brother – bęben  DR-241CL zestaw 4 bębnów</t>
  </si>
  <si>
    <t>bęben - 43381724</t>
  </si>
  <si>
    <t>bęben - 43381723</t>
  </si>
  <si>
    <t>bęben - 43381722</t>
  </si>
  <si>
    <t>bęben - 43381721</t>
  </si>
  <si>
    <t>OKI C5(6/7/8/9)00</t>
  </si>
  <si>
    <t>pas transmisyjny - 43363412</t>
  </si>
  <si>
    <t>utrwalacz - 43363203</t>
  </si>
  <si>
    <t>Canon i-SENSYS LBP7018C</t>
  </si>
  <si>
    <t>Bęben - CRG-729DB 4371B002</t>
  </si>
  <si>
    <t>16.</t>
  </si>
  <si>
    <t>SAMSUNG CLX-3175 / CLP-310</t>
  </si>
  <si>
    <t>bęben - CLT-R409</t>
  </si>
  <si>
    <t>pojem. na zużyty toner CLT-W409</t>
  </si>
  <si>
    <t>bęben - KX-FA84E</t>
  </si>
  <si>
    <t>LEXMARK E260*</t>
  </si>
  <si>
    <t>bęben - E260X22G*</t>
  </si>
  <si>
    <t>bęben - X860H22G</t>
  </si>
  <si>
    <t>bęben - A0XV0RD DR311K</t>
  </si>
  <si>
    <t>bęben - 0XV0TD DR-311 CMY</t>
  </si>
  <si>
    <t>pojemnik na zużyty toner - WX-101</t>
  </si>
  <si>
    <t>Suma</t>
  </si>
  <si>
    <t>Brother - pojemnik na zużyty toner - WT-220CL</t>
  </si>
  <si>
    <t xml:space="preserve">Tabela B : LISTA BĘBNÓW, PASÓW TRANS., UTRWALACZY I GŁOWIC </t>
  </si>
  <si>
    <t>ZAŁĄCZNIK NR 1 DO FORMULARZA OFERTOWEGO</t>
  </si>
  <si>
    <t>suma</t>
  </si>
  <si>
    <t>……………………………….</t>
  </si>
  <si>
    <t>podpis 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</si>
</sst>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center" wrapText="1"/>
    </xf>
    <xf numFmtId="3" fontId="1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right"/>
    </xf>
    <xf numFmtId="0" fontId="2" fillId="0" borderId="0" xfId="0" applyFont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3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2" xfId="0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2"/>
  <sheetViews>
    <sheetView tabSelected="1" topLeftCell="A62" workbookViewId="0">
      <selection activeCell="M85" sqref="M85"/>
    </sheetView>
  </sheetViews>
  <sheetFormatPr defaultRowHeight="15" x14ac:dyDescent="0.25"/>
  <cols>
    <col min="3" max="3" width="34.140625" customWidth="1"/>
    <col min="4" max="4" width="28" customWidth="1"/>
    <col min="7" max="7" width="11.7109375" customWidth="1"/>
    <col min="8" max="8" width="9.140625" customWidth="1"/>
    <col min="9" max="10" width="9.140625" style="3" customWidth="1"/>
    <col min="11" max="12" width="9.140625" style="1"/>
    <col min="13" max="15" width="9.140625" style="1" customWidth="1"/>
  </cols>
  <sheetData>
    <row r="1" spans="2:15" x14ac:dyDescent="0.25">
      <c r="B1" s="27" t="s">
        <v>238</v>
      </c>
    </row>
    <row r="2" spans="2:15" x14ac:dyDescent="0.25">
      <c r="B2" s="35" t="s">
        <v>203</v>
      </c>
      <c r="C2" s="35"/>
      <c r="D2" s="35"/>
      <c r="E2" s="35"/>
    </row>
    <row r="3" spans="2:15" x14ac:dyDescent="0.25">
      <c r="B3" s="37" t="s">
        <v>7</v>
      </c>
      <c r="C3" s="37" t="s">
        <v>8</v>
      </c>
      <c r="D3" s="36" t="s">
        <v>9</v>
      </c>
      <c r="E3" s="36"/>
      <c r="F3" s="36"/>
      <c r="G3" s="36"/>
      <c r="H3" s="5"/>
      <c r="I3" s="10"/>
      <c r="J3" s="38" t="s">
        <v>0</v>
      </c>
      <c r="K3" s="36" t="s">
        <v>1</v>
      </c>
      <c r="L3" s="36" t="s">
        <v>2</v>
      </c>
      <c r="M3" s="36" t="s">
        <v>4</v>
      </c>
      <c r="N3" s="36" t="s">
        <v>5</v>
      </c>
      <c r="O3" s="36" t="s">
        <v>10</v>
      </c>
    </row>
    <row r="4" spans="2:15" ht="102" x14ac:dyDescent="0.25">
      <c r="B4" s="37"/>
      <c r="C4" s="37"/>
      <c r="D4" s="5" t="s">
        <v>11</v>
      </c>
      <c r="E4" s="5" t="s">
        <v>12</v>
      </c>
      <c r="F4" s="5" t="s">
        <v>13</v>
      </c>
      <c r="G4" s="5" t="s">
        <v>14</v>
      </c>
      <c r="H4" s="5" t="s">
        <v>15</v>
      </c>
      <c r="I4" s="10" t="s">
        <v>6</v>
      </c>
      <c r="J4" s="38"/>
      <c r="K4" s="36"/>
      <c r="L4" s="36"/>
      <c r="M4" s="36"/>
      <c r="N4" s="36"/>
      <c r="O4" s="36"/>
    </row>
    <row r="5" spans="2:15" x14ac:dyDescent="0.25">
      <c r="B5" s="6" t="s">
        <v>16</v>
      </c>
      <c r="C5" s="6" t="s">
        <v>17</v>
      </c>
      <c r="D5" s="6" t="s">
        <v>18</v>
      </c>
      <c r="E5" s="6" t="s">
        <v>19</v>
      </c>
      <c r="F5" s="6" t="s">
        <v>20</v>
      </c>
      <c r="G5" s="7">
        <v>1500</v>
      </c>
      <c r="H5" s="6"/>
      <c r="I5" s="4"/>
      <c r="J5" s="4"/>
      <c r="K5" s="2" t="s">
        <v>3</v>
      </c>
      <c r="L5" s="2">
        <v>2</v>
      </c>
      <c r="M5" s="4">
        <f>(I5+J5)*L5</f>
        <v>0</v>
      </c>
      <c r="N5" s="24"/>
      <c r="O5" s="2"/>
    </row>
    <row r="6" spans="2:15" x14ac:dyDescent="0.25">
      <c r="B6" s="6" t="s">
        <v>21</v>
      </c>
      <c r="C6" s="6" t="s">
        <v>17</v>
      </c>
      <c r="D6" s="6" t="s">
        <v>22</v>
      </c>
      <c r="E6" s="6" t="s">
        <v>19</v>
      </c>
      <c r="F6" s="6" t="s">
        <v>23</v>
      </c>
      <c r="G6" s="7">
        <v>1500</v>
      </c>
      <c r="H6" s="6"/>
      <c r="I6" s="4"/>
      <c r="J6" s="4"/>
      <c r="K6" s="2" t="s">
        <v>3</v>
      </c>
      <c r="L6" s="2">
        <v>2</v>
      </c>
      <c r="M6" s="4">
        <f t="shared" ref="M6:M69" si="0">(I6+J6)*L6</f>
        <v>0</v>
      </c>
      <c r="N6" s="24"/>
      <c r="O6" s="2"/>
    </row>
    <row r="7" spans="2:15" x14ac:dyDescent="0.25">
      <c r="B7" s="6" t="s">
        <v>24</v>
      </c>
      <c r="C7" s="6" t="s">
        <v>17</v>
      </c>
      <c r="D7" s="6" t="s">
        <v>25</v>
      </c>
      <c r="E7" s="6" t="s">
        <v>19</v>
      </c>
      <c r="F7" s="6" t="s">
        <v>26</v>
      </c>
      <c r="G7" s="7">
        <v>1500</v>
      </c>
      <c r="H7" s="6"/>
      <c r="I7" s="4"/>
      <c r="J7" s="4"/>
      <c r="K7" s="2" t="s">
        <v>3</v>
      </c>
      <c r="L7" s="2">
        <v>2</v>
      </c>
      <c r="M7" s="4">
        <f t="shared" si="0"/>
        <v>0</v>
      </c>
      <c r="N7" s="24"/>
      <c r="O7" s="2"/>
    </row>
    <row r="8" spans="2:15" x14ac:dyDescent="0.25">
      <c r="B8" s="6" t="s">
        <v>27</v>
      </c>
      <c r="C8" s="6" t="s">
        <v>17</v>
      </c>
      <c r="D8" s="6" t="s">
        <v>28</v>
      </c>
      <c r="E8" s="6" t="s">
        <v>29</v>
      </c>
      <c r="F8" s="6" t="s">
        <v>30</v>
      </c>
      <c r="G8" s="7">
        <v>2300</v>
      </c>
      <c r="H8" s="6"/>
      <c r="I8" s="4"/>
      <c r="J8" s="4"/>
      <c r="K8" s="2" t="s">
        <v>3</v>
      </c>
      <c r="L8" s="2">
        <v>4</v>
      </c>
      <c r="M8" s="4">
        <f t="shared" si="0"/>
        <v>0</v>
      </c>
      <c r="N8" s="24"/>
      <c r="O8" s="2"/>
    </row>
    <row r="9" spans="2:15" x14ac:dyDescent="0.25">
      <c r="B9" s="6" t="s">
        <v>31</v>
      </c>
      <c r="C9" s="8" t="s">
        <v>32</v>
      </c>
      <c r="D9" s="8" t="s">
        <v>33</v>
      </c>
      <c r="E9" s="6" t="s">
        <v>34</v>
      </c>
      <c r="F9" s="6" t="s">
        <v>30</v>
      </c>
      <c r="G9" s="7">
        <v>1600</v>
      </c>
      <c r="H9" s="6"/>
      <c r="I9" s="4"/>
      <c r="J9" s="4"/>
      <c r="K9" s="2" t="s">
        <v>3</v>
      </c>
      <c r="L9" s="2">
        <v>4</v>
      </c>
      <c r="M9" s="4">
        <f t="shared" si="0"/>
        <v>0</v>
      </c>
      <c r="N9" s="24"/>
      <c r="O9" s="2"/>
    </row>
    <row r="10" spans="2:15" x14ac:dyDescent="0.25">
      <c r="B10" s="6" t="s">
        <v>35</v>
      </c>
      <c r="C10" s="6" t="s">
        <v>36</v>
      </c>
      <c r="D10" s="6" t="s">
        <v>37</v>
      </c>
      <c r="E10" s="6" t="s">
        <v>34</v>
      </c>
      <c r="F10" s="6" t="s">
        <v>30</v>
      </c>
      <c r="G10" s="7">
        <v>3500</v>
      </c>
      <c r="H10" s="6"/>
      <c r="I10" s="4"/>
      <c r="J10" s="4"/>
      <c r="K10" s="2" t="s">
        <v>3</v>
      </c>
      <c r="L10" s="2">
        <v>3</v>
      </c>
      <c r="M10" s="4">
        <f t="shared" si="0"/>
        <v>0</v>
      </c>
      <c r="N10" s="24"/>
      <c r="O10" s="2"/>
    </row>
    <row r="11" spans="2:15" x14ac:dyDescent="0.25">
      <c r="B11" s="6" t="s">
        <v>38</v>
      </c>
      <c r="C11" s="6" t="s">
        <v>39</v>
      </c>
      <c r="D11" s="6" t="s">
        <v>40</v>
      </c>
      <c r="E11" s="6" t="s">
        <v>34</v>
      </c>
      <c r="F11" s="6" t="s">
        <v>30</v>
      </c>
      <c r="G11" s="7">
        <v>2000</v>
      </c>
      <c r="H11" s="6"/>
      <c r="I11" s="4"/>
      <c r="J11" s="4"/>
      <c r="K11" s="2" t="s">
        <v>3</v>
      </c>
      <c r="L11" s="2">
        <v>4</v>
      </c>
      <c r="M11" s="4">
        <f t="shared" si="0"/>
        <v>0</v>
      </c>
      <c r="N11" s="24"/>
      <c r="O11" s="2"/>
    </row>
    <row r="12" spans="2:15" x14ac:dyDescent="0.25">
      <c r="B12" s="6" t="s">
        <v>41</v>
      </c>
      <c r="C12" s="6" t="s">
        <v>42</v>
      </c>
      <c r="D12" s="6" t="s">
        <v>43</v>
      </c>
      <c r="E12" s="6" t="s">
        <v>34</v>
      </c>
      <c r="F12" s="6" t="s">
        <v>30</v>
      </c>
      <c r="G12" s="6">
        <v>550</v>
      </c>
      <c r="H12" s="6"/>
      <c r="I12" s="4"/>
      <c r="J12" s="4"/>
      <c r="K12" s="2" t="s">
        <v>3</v>
      </c>
      <c r="L12" s="2">
        <v>4</v>
      </c>
      <c r="M12" s="4">
        <f t="shared" si="0"/>
        <v>0</v>
      </c>
      <c r="N12" s="24"/>
      <c r="O12" s="2"/>
    </row>
    <row r="13" spans="2:15" x14ac:dyDescent="0.25">
      <c r="B13" s="6" t="s">
        <v>44</v>
      </c>
      <c r="C13" s="6" t="s">
        <v>42</v>
      </c>
      <c r="D13" s="6" t="s">
        <v>45</v>
      </c>
      <c r="E13" s="6" t="s">
        <v>34</v>
      </c>
      <c r="F13" s="6" t="s">
        <v>26</v>
      </c>
      <c r="G13" s="6">
        <v>600</v>
      </c>
      <c r="H13" s="6"/>
      <c r="I13" s="4"/>
      <c r="J13" s="4"/>
      <c r="K13" s="2" t="s">
        <v>3</v>
      </c>
      <c r="L13" s="2">
        <v>2</v>
      </c>
      <c r="M13" s="4">
        <f t="shared" si="0"/>
        <v>0</v>
      </c>
      <c r="N13" s="24"/>
      <c r="O13" s="2"/>
    </row>
    <row r="14" spans="2:15" x14ac:dyDescent="0.25">
      <c r="B14" s="6" t="s">
        <v>46</v>
      </c>
      <c r="C14" s="6" t="s">
        <v>42</v>
      </c>
      <c r="D14" s="6" t="s">
        <v>47</v>
      </c>
      <c r="E14" s="6" t="s">
        <v>34</v>
      </c>
      <c r="F14" s="6" t="s">
        <v>48</v>
      </c>
      <c r="G14" s="6">
        <v>600</v>
      </c>
      <c r="H14" s="6"/>
      <c r="I14" s="4"/>
      <c r="J14" s="4"/>
      <c r="K14" s="2" t="s">
        <v>3</v>
      </c>
      <c r="L14" s="2">
        <v>2</v>
      </c>
      <c r="M14" s="4">
        <f t="shared" si="0"/>
        <v>0</v>
      </c>
      <c r="N14" s="24"/>
      <c r="O14" s="2"/>
    </row>
    <row r="15" spans="2:15" x14ac:dyDescent="0.25">
      <c r="B15" s="6" t="s">
        <v>49</v>
      </c>
      <c r="C15" s="6" t="s">
        <v>42</v>
      </c>
      <c r="D15" s="6" t="s">
        <v>50</v>
      </c>
      <c r="E15" s="6" t="s">
        <v>34</v>
      </c>
      <c r="F15" s="6" t="s">
        <v>20</v>
      </c>
      <c r="G15" s="6">
        <v>600</v>
      </c>
      <c r="H15" s="6"/>
      <c r="I15" s="4"/>
      <c r="J15" s="4"/>
      <c r="K15" s="2" t="s">
        <v>3</v>
      </c>
      <c r="L15" s="2">
        <v>2</v>
      </c>
      <c r="M15" s="4">
        <f t="shared" si="0"/>
        <v>0</v>
      </c>
      <c r="N15" s="24"/>
      <c r="O15" s="2"/>
    </row>
    <row r="16" spans="2:15" x14ac:dyDescent="0.25">
      <c r="B16" s="6" t="s">
        <v>51</v>
      </c>
      <c r="C16" s="8" t="s">
        <v>52</v>
      </c>
      <c r="D16" s="8" t="s">
        <v>53</v>
      </c>
      <c r="E16" s="6" t="s">
        <v>34</v>
      </c>
      <c r="F16" s="6" t="s">
        <v>30</v>
      </c>
      <c r="G16" s="7">
        <v>3500</v>
      </c>
      <c r="H16" s="6"/>
      <c r="I16" s="4"/>
      <c r="J16" s="4"/>
      <c r="K16" s="2" t="s">
        <v>3</v>
      </c>
      <c r="L16" s="2">
        <v>15</v>
      </c>
      <c r="M16" s="4">
        <f t="shared" si="0"/>
        <v>0</v>
      </c>
      <c r="N16" s="24"/>
      <c r="O16" s="2"/>
    </row>
    <row r="17" spans="2:15" x14ac:dyDescent="0.25">
      <c r="B17" s="6" t="s">
        <v>54</v>
      </c>
      <c r="C17" s="8" t="s">
        <v>55</v>
      </c>
      <c r="D17" s="8" t="s">
        <v>56</v>
      </c>
      <c r="E17" s="6" t="s">
        <v>34</v>
      </c>
      <c r="F17" s="6" t="s">
        <v>30</v>
      </c>
      <c r="G17" s="7">
        <v>25000</v>
      </c>
      <c r="H17" s="6"/>
      <c r="I17" s="4"/>
      <c r="J17" s="11"/>
      <c r="K17" s="2" t="s">
        <v>3</v>
      </c>
      <c r="L17" s="2">
        <v>15</v>
      </c>
      <c r="M17" s="4">
        <f t="shared" si="0"/>
        <v>0</v>
      </c>
      <c r="N17" s="24"/>
      <c r="O17" s="2"/>
    </row>
    <row r="18" spans="2:15" x14ac:dyDescent="0.25">
      <c r="B18" s="6" t="s">
        <v>57</v>
      </c>
      <c r="C18" s="6" t="s">
        <v>58</v>
      </c>
      <c r="D18" s="6" t="s">
        <v>59</v>
      </c>
      <c r="E18" s="6" t="s">
        <v>34</v>
      </c>
      <c r="F18" s="6" t="s">
        <v>30</v>
      </c>
      <c r="G18" s="7">
        <v>35000</v>
      </c>
      <c r="H18" s="6"/>
      <c r="I18" s="4"/>
      <c r="J18" s="4"/>
      <c r="K18" s="2" t="s">
        <v>3</v>
      </c>
      <c r="L18" s="2">
        <v>6</v>
      </c>
      <c r="M18" s="4">
        <f t="shared" si="0"/>
        <v>0</v>
      </c>
      <c r="N18" s="24"/>
      <c r="O18" s="2"/>
    </row>
    <row r="19" spans="2:15" x14ac:dyDescent="0.25">
      <c r="B19" s="6" t="s">
        <v>60</v>
      </c>
      <c r="C19" s="8" t="s">
        <v>61</v>
      </c>
      <c r="D19" s="8" t="s">
        <v>62</v>
      </c>
      <c r="E19" s="6" t="s">
        <v>34</v>
      </c>
      <c r="F19" s="6" t="s">
        <v>30</v>
      </c>
      <c r="G19" s="6" t="s">
        <v>63</v>
      </c>
      <c r="H19" s="6"/>
      <c r="I19" s="4"/>
      <c r="J19" s="4"/>
      <c r="K19" s="2" t="s">
        <v>3</v>
      </c>
      <c r="L19" s="2">
        <v>20</v>
      </c>
      <c r="M19" s="4">
        <f t="shared" si="0"/>
        <v>0</v>
      </c>
      <c r="N19" s="24"/>
      <c r="O19" s="2"/>
    </row>
    <row r="20" spans="2:15" x14ac:dyDescent="0.25">
      <c r="B20" s="6" t="s">
        <v>64</v>
      </c>
      <c r="C20" s="8" t="s">
        <v>65</v>
      </c>
      <c r="D20" s="8" t="s">
        <v>66</v>
      </c>
      <c r="E20" s="6" t="s">
        <v>34</v>
      </c>
      <c r="F20" s="6" t="s">
        <v>30</v>
      </c>
      <c r="G20" s="6" t="s">
        <v>67</v>
      </c>
      <c r="H20" s="6"/>
      <c r="I20" s="4"/>
      <c r="J20" s="4"/>
      <c r="K20" s="2" t="s">
        <v>3</v>
      </c>
      <c r="L20" s="2">
        <v>300</v>
      </c>
      <c r="M20" s="4">
        <f t="shared" si="0"/>
        <v>0</v>
      </c>
      <c r="N20" s="24"/>
      <c r="O20" s="2"/>
    </row>
    <row r="21" spans="2:15" x14ac:dyDescent="0.25">
      <c r="B21" s="6" t="s">
        <v>68</v>
      </c>
      <c r="C21" s="8" t="s">
        <v>69</v>
      </c>
      <c r="D21" s="8" t="s">
        <v>70</v>
      </c>
      <c r="E21" s="6" t="s">
        <v>34</v>
      </c>
      <c r="F21" s="6" t="s">
        <v>30</v>
      </c>
      <c r="G21" s="7">
        <v>12000</v>
      </c>
      <c r="H21" s="6"/>
      <c r="I21" s="4"/>
      <c r="J21" s="4"/>
      <c r="K21" s="2" t="s">
        <v>3</v>
      </c>
      <c r="L21" s="2">
        <v>15</v>
      </c>
      <c r="M21" s="4">
        <f t="shared" si="0"/>
        <v>0</v>
      </c>
      <c r="N21" s="24"/>
      <c r="O21" s="2"/>
    </row>
    <row r="22" spans="2:15" x14ac:dyDescent="0.25">
      <c r="B22" s="6" t="s">
        <v>71</v>
      </c>
      <c r="C22" s="8" t="s">
        <v>72</v>
      </c>
      <c r="D22" s="8" t="s">
        <v>73</v>
      </c>
      <c r="E22" s="6" t="s">
        <v>34</v>
      </c>
      <c r="F22" s="6" t="s">
        <v>30</v>
      </c>
      <c r="G22" s="7">
        <v>12000</v>
      </c>
      <c r="H22" s="6"/>
      <c r="I22" s="4"/>
      <c r="J22" s="4"/>
      <c r="K22" s="2" t="s">
        <v>3</v>
      </c>
      <c r="L22" s="2">
        <v>8</v>
      </c>
      <c r="M22" s="4">
        <f t="shared" si="0"/>
        <v>0</v>
      </c>
      <c r="N22" s="24"/>
      <c r="O22" s="23"/>
    </row>
    <row r="23" spans="2:15" x14ac:dyDescent="0.25">
      <c r="B23" s="6" t="s">
        <v>74</v>
      </c>
      <c r="C23" s="8" t="s">
        <v>75</v>
      </c>
      <c r="D23" s="8" t="s">
        <v>76</v>
      </c>
      <c r="E23" s="6" t="s">
        <v>34</v>
      </c>
      <c r="F23" s="6" t="s">
        <v>30</v>
      </c>
      <c r="G23" s="7">
        <v>7000</v>
      </c>
      <c r="H23" s="6"/>
      <c r="I23" s="4"/>
      <c r="J23" s="4"/>
      <c r="K23" s="2" t="s">
        <v>3</v>
      </c>
      <c r="L23" s="2">
        <v>5</v>
      </c>
      <c r="M23" s="4">
        <f t="shared" si="0"/>
        <v>0</v>
      </c>
      <c r="N23" s="24"/>
      <c r="O23" s="2"/>
    </row>
    <row r="24" spans="2:15" x14ac:dyDescent="0.25">
      <c r="B24" s="6" t="s">
        <v>77</v>
      </c>
      <c r="C24" s="8" t="s">
        <v>78</v>
      </c>
      <c r="D24" s="8" t="s">
        <v>79</v>
      </c>
      <c r="E24" s="6" t="s">
        <v>34</v>
      </c>
      <c r="F24" s="6" t="s">
        <v>30</v>
      </c>
      <c r="G24" s="7">
        <v>2200</v>
      </c>
      <c r="H24" s="6"/>
      <c r="I24" s="4"/>
      <c r="J24" s="4"/>
      <c r="K24" s="2" t="s">
        <v>3</v>
      </c>
      <c r="L24" s="2">
        <v>40</v>
      </c>
      <c r="M24" s="4">
        <f t="shared" si="0"/>
        <v>0</v>
      </c>
      <c r="N24" s="24"/>
      <c r="O24" s="2"/>
    </row>
    <row r="25" spans="2:15" x14ac:dyDescent="0.25">
      <c r="B25" s="6" t="s">
        <v>80</v>
      </c>
      <c r="C25" s="8" t="s">
        <v>78</v>
      </c>
      <c r="D25" s="8" t="s">
        <v>81</v>
      </c>
      <c r="E25" s="6" t="s">
        <v>34</v>
      </c>
      <c r="F25" s="6" t="s">
        <v>26</v>
      </c>
      <c r="G25" s="7">
        <v>1500</v>
      </c>
      <c r="H25" s="6"/>
      <c r="I25" s="4"/>
      <c r="J25" s="4"/>
      <c r="K25" s="2" t="s">
        <v>3</v>
      </c>
      <c r="L25" s="2">
        <v>25</v>
      </c>
      <c r="M25" s="4">
        <f t="shared" si="0"/>
        <v>0</v>
      </c>
      <c r="N25" s="24"/>
      <c r="O25" s="2"/>
    </row>
    <row r="26" spans="2:15" x14ac:dyDescent="0.25">
      <c r="B26" s="6" t="s">
        <v>82</v>
      </c>
      <c r="C26" s="8" t="s">
        <v>78</v>
      </c>
      <c r="D26" s="8" t="s">
        <v>83</v>
      </c>
      <c r="E26" s="6" t="s">
        <v>34</v>
      </c>
      <c r="F26" s="6" t="s">
        <v>48</v>
      </c>
      <c r="G26" s="7">
        <v>1500</v>
      </c>
      <c r="H26" s="6"/>
      <c r="I26" s="4"/>
      <c r="J26" s="4"/>
      <c r="K26" s="2" t="s">
        <v>3</v>
      </c>
      <c r="L26" s="2">
        <v>25</v>
      </c>
      <c r="M26" s="4">
        <f t="shared" si="0"/>
        <v>0</v>
      </c>
      <c r="N26" s="24"/>
      <c r="O26" s="2"/>
    </row>
    <row r="27" spans="2:15" x14ac:dyDescent="0.25">
      <c r="B27" s="6" t="s">
        <v>84</v>
      </c>
      <c r="C27" s="8" t="s">
        <v>78</v>
      </c>
      <c r="D27" s="8" t="s">
        <v>85</v>
      </c>
      <c r="E27" s="6" t="s">
        <v>34</v>
      </c>
      <c r="F27" s="6" t="s">
        <v>20</v>
      </c>
      <c r="G27" s="7">
        <v>1500</v>
      </c>
      <c r="H27" s="6"/>
      <c r="I27" s="4"/>
      <c r="J27" s="4"/>
      <c r="K27" s="2" t="s">
        <v>3</v>
      </c>
      <c r="L27" s="2">
        <v>25</v>
      </c>
      <c r="M27" s="4">
        <f t="shared" si="0"/>
        <v>0</v>
      </c>
      <c r="N27" s="24"/>
      <c r="O27" s="2"/>
    </row>
    <row r="28" spans="2:15" x14ac:dyDescent="0.25">
      <c r="B28" s="6" t="s">
        <v>86</v>
      </c>
      <c r="C28" s="6" t="s">
        <v>87</v>
      </c>
      <c r="D28" s="6" t="s">
        <v>88</v>
      </c>
      <c r="E28" s="6" t="s">
        <v>34</v>
      </c>
      <c r="F28" s="6" t="s">
        <v>30</v>
      </c>
      <c r="G28" s="7">
        <v>6000</v>
      </c>
      <c r="H28" s="6"/>
      <c r="I28" s="4"/>
      <c r="J28" s="4"/>
      <c r="K28" s="2" t="s">
        <v>3</v>
      </c>
      <c r="L28" s="2">
        <v>4</v>
      </c>
      <c r="M28" s="4">
        <f t="shared" si="0"/>
        <v>0</v>
      </c>
      <c r="N28" s="24"/>
      <c r="O28" s="2"/>
    </row>
    <row r="29" spans="2:15" x14ac:dyDescent="0.25">
      <c r="B29" s="6" t="s">
        <v>89</v>
      </c>
      <c r="C29" s="6" t="s">
        <v>87</v>
      </c>
      <c r="D29" s="6" t="s">
        <v>90</v>
      </c>
      <c r="E29" s="6" t="s">
        <v>34</v>
      </c>
      <c r="F29" s="6" t="s">
        <v>26</v>
      </c>
      <c r="G29" s="7">
        <v>2000</v>
      </c>
      <c r="H29" s="6"/>
      <c r="I29" s="4"/>
      <c r="J29" s="4"/>
      <c r="K29" s="2" t="s">
        <v>3</v>
      </c>
      <c r="L29" s="2">
        <v>2</v>
      </c>
      <c r="M29" s="4">
        <f t="shared" si="0"/>
        <v>0</v>
      </c>
      <c r="N29" s="24"/>
      <c r="O29" s="2"/>
    </row>
    <row r="30" spans="2:15" x14ac:dyDescent="0.25">
      <c r="B30" s="6" t="s">
        <v>91</v>
      </c>
      <c r="C30" s="6" t="s">
        <v>87</v>
      </c>
      <c r="D30" s="6" t="s">
        <v>92</v>
      </c>
      <c r="E30" s="6" t="s">
        <v>34</v>
      </c>
      <c r="F30" s="6" t="s">
        <v>48</v>
      </c>
      <c r="G30" s="7">
        <v>2000</v>
      </c>
      <c r="H30" s="6"/>
      <c r="I30" s="4"/>
      <c r="J30" s="4"/>
      <c r="K30" s="2" t="s">
        <v>3</v>
      </c>
      <c r="L30" s="2">
        <v>2</v>
      </c>
      <c r="M30" s="4">
        <f t="shared" si="0"/>
        <v>0</v>
      </c>
      <c r="N30" s="24"/>
      <c r="O30" s="2"/>
    </row>
    <row r="31" spans="2:15" x14ac:dyDescent="0.25">
      <c r="B31" s="6" t="s">
        <v>89</v>
      </c>
      <c r="C31" s="6" t="s">
        <v>87</v>
      </c>
      <c r="D31" s="6" t="s">
        <v>93</v>
      </c>
      <c r="E31" s="6" t="s">
        <v>34</v>
      </c>
      <c r="F31" s="6" t="s">
        <v>20</v>
      </c>
      <c r="G31" s="7">
        <v>2000</v>
      </c>
      <c r="H31" s="6"/>
      <c r="I31" s="4"/>
      <c r="J31" s="4"/>
      <c r="K31" s="2" t="s">
        <v>3</v>
      </c>
      <c r="L31" s="2">
        <v>2</v>
      </c>
      <c r="M31" s="4">
        <f t="shared" si="0"/>
        <v>0</v>
      </c>
      <c r="N31" s="24"/>
      <c r="O31" s="2"/>
    </row>
    <row r="32" spans="2:15" x14ac:dyDescent="0.25">
      <c r="B32" s="6" t="s">
        <v>91</v>
      </c>
      <c r="C32" s="6" t="s">
        <v>94</v>
      </c>
      <c r="D32" s="6" t="s">
        <v>95</v>
      </c>
      <c r="E32" s="6" t="s">
        <v>34</v>
      </c>
      <c r="F32" s="6" t="s">
        <v>30</v>
      </c>
      <c r="G32" s="7">
        <v>6000</v>
      </c>
      <c r="H32" s="6"/>
      <c r="I32" s="4"/>
      <c r="J32" s="4"/>
      <c r="K32" s="2" t="s">
        <v>3</v>
      </c>
      <c r="L32" s="2">
        <v>5</v>
      </c>
      <c r="M32" s="4">
        <f t="shared" si="0"/>
        <v>0</v>
      </c>
      <c r="N32" s="24"/>
      <c r="O32" s="2"/>
    </row>
    <row r="33" spans="2:15" x14ac:dyDescent="0.25">
      <c r="B33" s="6" t="s">
        <v>96</v>
      </c>
      <c r="C33" s="6" t="s">
        <v>94</v>
      </c>
      <c r="D33" s="6" t="s">
        <v>97</v>
      </c>
      <c r="E33" s="6" t="s">
        <v>34</v>
      </c>
      <c r="F33" s="6" t="s">
        <v>26</v>
      </c>
      <c r="G33" s="7">
        <v>2000</v>
      </c>
      <c r="H33" s="6"/>
      <c r="I33" s="4"/>
      <c r="J33" s="4"/>
      <c r="K33" s="2" t="s">
        <v>3</v>
      </c>
      <c r="L33" s="2">
        <v>2</v>
      </c>
      <c r="M33" s="4">
        <f t="shared" si="0"/>
        <v>0</v>
      </c>
      <c r="N33" s="24"/>
      <c r="O33" s="2"/>
    </row>
    <row r="34" spans="2:15" x14ac:dyDescent="0.25">
      <c r="B34" s="6" t="s">
        <v>98</v>
      </c>
      <c r="C34" s="6" t="s">
        <v>94</v>
      </c>
      <c r="D34" s="6" t="s">
        <v>99</v>
      </c>
      <c r="E34" s="6" t="s">
        <v>34</v>
      </c>
      <c r="F34" s="6" t="s">
        <v>48</v>
      </c>
      <c r="G34" s="7">
        <v>2000</v>
      </c>
      <c r="H34" s="6"/>
      <c r="I34" s="4"/>
      <c r="J34" s="4"/>
      <c r="K34" s="2" t="s">
        <v>3</v>
      </c>
      <c r="L34" s="2">
        <v>2</v>
      </c>
      <c r="M34" s="4">
        <f t="shared" si="0"/>
        <v>0</v>
      </c>
      <c r="N34" s="24"/>
      <c r="O34" s="2"/>
    </row>
    <row r="35" spans="2:15" x14ac:dyDescent="0.25">
      <c r="B35" s="6" t="s">
        <v>100</v>
      </c>
      <c r="C35" s="6" t="s">
        <v>94</v>
      </c>
      <c r="D35" s="6" t="s">
        <v>101</v>
      </c>
      <c r="E35" s="6" t="s">
        <v>34</v>
      </c>
      <c r="F35" s="6" t="s">
        <v>20</v>
      </c>
      <c r="G35" s="7">
        <v>2000</v>
      </c>
      <c r="H35" s="6"/>
      <c r="I35" s="4"/>
      <c r="J35" s="4"/>
      <c r="K35" s="2" t="s">
        <v>3</v>
      </c>
      <c r="L35" s="2">
        <v>2</v>
      </c>
      <c r="M35" s="4">
        <f t="shared" si="0"/>
        <v>0</v>
      </c>
      <c r="N35" s="24"/>
      <c r="O35" s="2"/>
    </row>
    <row r="36" spans="2:15" x14ac:dyDescent="0.25">
      <c r="B36" s="6" t="s">
        <v>102</v>
      </c>
      <c r="C36" s="6" t="s">
        <v>103</v>
      </c>
      <c r="D36" s="6" t="s">
        <v>104</v>
      </c>
      <c r="E36" s="6" t="s">
        <v>34</v>
      </c>
      <c r="F36" s="6" t="s">
        <v>30</v>
      </c>
      <c r="G36" s="7">
        <v>1500</v>
      </c>
      <c r="H36" s="6"/>
      <c r="I36" s="4"/>
      <c r="J36" s="4"/>
      <c r="K36" s="2" t="s">
        <v>3</v>
      </c>
      <c r="L36" s="2">
        <v>6</v>
      </c>
      <c r="M36" s="4">
        <f t="shared" si="0"/>
        <v>0</v>
      </c>
      <c r="N36" s="24"/>
      <c r="O36" s="2"/>
    </row>
    <row r="37" spans="2:15" x14ac:dyDescent="0.25">
      <c r="B37" s="6" t="s">
        <v>105</v>
      </c>
      <c r="C37" s="8" t="s">
        <v>106</v>
      </c>
      <c r="D37" s="8" t="s">
        <v>107</v>
      </c>
      <c r="E37" s="6" t="s">
        <v>34</v>
      </c>
      <c r="F37" s="6" t="s">
        <v>30</v>
      </c>
      <c r="G37" s="7">
        <v>7000</v>
      </c>
      <c r="H37" s="6"/>
      <c r="I37" s="4"/>
      <c r="J37" s="4"/>
      <c r="K37" s="2" t="s">
        <v>3</v>
      </c>
      <c r="L37" s="2">
        <v>4</v>
      </c>
      <c r="M37" s="4">
        <f t="shared" si="0"/>
        <v>0</v>
      </c>
      <c r="N37" s="24"/>
      <c r="O37" s="2"/>
    </row>
    <row r="38" spans="2:15" x14ac:dyDescent="0.25">
      <c r="B38" s="6" t="s">
        <v>108</v>
      </c>
      <c r="C38" s="8" t="s">
        <v>106</v>
      </c>
      <c r="D38" s="8" t="s">
        <v>109</v>
      </c>
      <c r="E38" s="6" t="s">
        <v>34</v>
      </c>
      <c r="F38" s="6" t="s">
        <v>26</v>
      </c>
      <c r="G38" s="7">
        <v>5000</v>
      </c>
      <c r="H38" s="6"/>
      <c r="I38" s="4"/>
      <c r="J38" s="4"/>
      <c r="K38" s="2" t="s">
        <v>3</v>
      </c>
      <c r="L38" s="2">
        <v>2</v>
      </c>
      <c r="M38" s="4">
        <f t="shared" si="0"/>
        <v>0</v>
      </c>
      <c r="N38" s="24"/>
      <c r="O38" s="2"/>
    </row>
    <row r="39" spans="2:15" x14ac:dyDescent="0.25">
      <c r="B39" s="6" t="s">
        <v>110</v>
      </c>
      <c r="C39" s="8" t="s">
        <v>106</v>
      </c>
      <c r="D39" s="8" t="s">
        <v>111</v>
      </c>
      <c r="E39" s="6" t="s">
        <v>34</v>
      </c>
      <c r="F39" s="6" t="s">
        <v>48</v>
      </c>
      <c r="G39" s="7">
        <v>5000</v>
      </c>
      <c r="H39" s="6"/>
      <c r="I39" s="4"/>
      <c r="J39" s="4"/>
      <c r="K39" s="2" t="s">
        <v>3</v>
      </c>
      <c r="L39" s="2">
        <v>2</v>
      </c>
      <c r="M39" s="4">
        <f t="shared" si="0"/>
        <v>0</v>
      </c>
      <c r="N39" s="24"/>
      <c r="O39" s="2"/>
    </row>
    <row r="40" spans="2:15" x14ac:dyDescent="0.25">
      <c r="B40" s="6" t="s">
        <v>112</v>
      </c>
      <c r="C40" s="8" t="s">
        <v>106</v>
      </c>
      <c r="D40" s="8" t="s">
        <v>113</v>
      </c>
      <c r="E40" s="6" t="s">
        <v>34</v>
      </c>
      <c r="F40" s="6" t="s">
        <v>20</v>
      </c>
      <c r="G40" s="7">
        <v>5000</v>
      </c>
      <c r="H40" s="6"/>
      <c r="I40" s="4"/>
      <c r="J40" s="4"/>
      <c r="K40" s="2" t="s">
        <v>3</v>
      </c>
      <c r="L40" s="2">
        <v>2</v>
      </c>
      <c r="M40" s="4">
        <f t="shared" si="0"/>
        <v>0</v>
      </c>
      <c r="N40" s="24"/>
      <c r="O40" s="2"/>
    </row>
    <row r="41" spans="2:15" x14ac:dyDescent="0.25">
      <c r="B41" s="6" t="s">
        <v>114</v>
      </c>
      <c r="C41" s="9" t="s">
        <v>115</v>
      </c>
      <c r="D41" s="9" t="s">
        <v>116</v>
      </c>
      <c r="E41" s="6" t="s">
        <v>34</v>
      </c>
      <c r="F41" s="6" t="s">
        <v>30</v>
      </c>
      <c r="G41" s="7">
        <v>7200</v>
      </c>
      <c r="H41" s="6"/>
      <c r="I41" s="4"/>
      <c r="J41" s="4"/>
      <c r="K41" s="2" t="s">
        <v>3</v>
      </c>
      <c r="L41" s="2">
        <v>2</v>
      </c>
      <c r="M41" s="4">
        <f t="shared" si="0"/>
        <v>0</v>
      </c>
      <c r="N41" s="24"/>
      <c r="O41" s="2"/>
    </row>
    <row r="42" spans="2:15" x14ac:dyDescent="0.25">
      <c r="B42" s="6" t="s">
        <v>117</v>
      </c>
      <c r="C42" s="9" t="s">
        <v>115</v>
      </c>
      <c r="D42" s="9" t="s">
        <v>118</v>
      </c>
      <c r="E42" s="6" t="s">
        <v>34</v>
      </c>
      <c r="F42" s="6" t="s">
        <v>26</v>
      </c>
      <c r="G42" s="7">
        <v>6000</v>
      </c>
      <c r="H42" s="6"/>
      <c r="I42" s="4"/>
      <c r="J42" s="4"/>
      <c r="K42" s="2" t="s">
        <v>3</v>
      </c>
      <c r="L42" s="2">
        <v>1</v>
      </c>
      <c r="M42" s="4">
        <f t="shared" si="0"/>
        <v>0</v>
      </c>
      <c r="N42" s="24"/>
      <c r="O42" s="2"/>
    </row>
    <row r="43" spans="2:15" x14ac:dyDescent="0.25">
      <c r="B43" s="6" t="s">
        <v>119</v>
      </c>
      <c r="C43" s="9" t="s">
        <v>115</v>
      </c>
      <c r="D43" s="9" t="s">
        <v>120</v>
      </c>
      <c r="E43" s="6" t="s">
        <v>34</v>
      </c>
      <c r="F43" s="6" t="s">
        <v>48</v>
      </c>
      <c r="G43" s="7">
        <v>6000</v>
      </c>
      <c r="H43" s="6"/>
      <c r="I43" s="4"/>
      <c r="J43" s="4"/>
      <c r="K43" s="2" t="s">
        <v>3</v>
      </c>
      <c r="L43" s="2">
        <v>1</v>
      </c>
      <c r="M43" s="4">
        <f t="shared" si="0"/>
        <v>0</v>
      </c>
      <c r="N43" s="24"/>
      <c r="O43" s="2"/>
    </row>
    <row r="44" spans="2:15" x14ac:dyDescent="0.25">
      <c r="B44" s="6" t="s">
        <v>121</v>
      </c>
      <c r="C44" s="9" t="s">
        <v>115</v>
      </c>
      <c r="D44" s="9" t="s">
        <v>122</v>
      </c>
      <c r="E44" s="6" t="s">
        <v>34</v>
      </c>
      <c r="F44" s="6" t="s">
        <v>20</v>
      </c>
      <c r="G44" s="7">
        <v>6000</v>
      </c>
      <c r="H44" s="6"/>
      <c r="I44" s="4"/>
      <c r="J44" s="4"/>
      <c r="K44" s="2" t="s">
        <v>3</v>
      </c>
      <c r="L44" s="2">
        <v>1</v>
      </c>
      <c r="M44" s="4">
        <f t="shared" si="0"/>
        <v>0</v>
      </c>
      <c r="N44" s="24"/>
      <c r="O44" s="2"/>
    </row>
    <row r="45" spans="2:15" x14ac:dyDescent="0.25">
      <c r="B45" s="6" t="s">
        <v>123</v>
      </c>
      <c r="C45" s="8" t="s">
        <v>124</v>
      </c>
      <c r="D45" s="8" t="s">
        <v>125</v>
      </c>
      <c r="E45" s="6" t="s">
        <v>34</v>
      </c>
      <c r="F45" s="6" t="s">
        <v>30</v>
      </c>
      <c r="G45" s="7">
        <v>11000</v>
      </c>
      <c r="H45" s="6"/>
      <c r="I45" s="4"/>
      <c r="J45" s="4"/>
      <c r="K45" s="2" t="s">
        <v>3</v>
      </c>
      <c r="L45" s="2">
        <v>4</v>
      </c>
      <c r="M45" s="4">
        <f t="shared" si="0"/>
        <v>0</v>
      </c>
      <c r="N45" s="24"/>
      <c r="O45" s="2"/>
    </row>
    <row r="46" spans="2:15" x14ac:dyDescent="0.25">
      <c r="B46" s="6" t="s">
        <v>126</v>
      </c>
      <c r="C46" s="6" t="s">
        <v>127</v>
      </c>
      <c r="D46" s="6" t="s">
        <v>128</v>
      </c>
      <c r="E46" s="6" t="s">
        <v>34</v>
      </c>
      <c r="F46" s="6" t="s">
        <v>30</v>
      </c>
      <c r="G46" s="7">
        <v>2500</v>
      </c>
      <c r="H46" s="6"/>
      <c r="I46" s="4"/>
      <c r="J46" s="4"/>
      <c r="K46" s="2" t="s">
        <v>3</v>
      </c>
      <c r="L46" s="2">
        <v>12</v>
      </c>
      <c r="M46" s="4">
        <f t="shared" si="0"/>
        <v>0</v>
      </c>
      <c r="N46" s="24"/>
      <c r="O46" s="2"/>
    </row>
    <row r="47" spans="2:15" x14ac:dyDescent="0.25">
      <c r="B47" s="6" t="s">
        <v>129</v>
      </c>
      <c r="C47" s="6" t="s">
        <v>130</v>
      </c>
      <c r="D47" s="6" t="s">
        <v>131</v>
      </c>
      <c r="E47" s="6" t="s">
        <v>34</v>
      </c>
      <c r="F47" s="6" t="s">
        <v>30</v>
      </c>
      <c r="G47" s="7">
        <v>2000</v>
      </c>
      <c r="H47" s="6"/>
      <c r="I47" s="4"/>
      <c r="J47" s="4"/>
      <c r="K47" s="2" t="s">
        <v>3</v>
      </c>
      <c r="L47" s="2">
        <v>8</v>
      </c>
      <c r="M47" s="4">
        <f t="shared" si="0"/>
        <v>0</v>
      </c>
      <c r="N47" s="24"/>
      <c r="O47" s="2"/>
    </row>
    <row r="48" spans="2:15" x14ac:dyDescent="0.25">
      <c r="B48" s="6" t="s">
        <v>132</v>
      </c>
      <c r="C48" s="6" t="s">
        <v>130</v>
      </c>
      <c r="D48" s="6" t="s">
        <v>133</v>
      </c>
      <c r="E48" s="6" t="s">
        <v>34</v>
      </c>
      <c r="F48" s="6" t="s">
        <v>26</v>
      </c>
      <c r="G48" s="7">
        <v>2000</v>
      </c>
      <c r="H48" s="6"/>
      <c r="I48" s="4"/>
      <c r="J48" s="4"/>
      <c r="K48" s="2" t="s">
        <v>3</v>
      </c>
      <c r="L48" s="2">
        <v>4</v>
      </c>
      <c r="M48" s="4">
        <f t="shared" si="0"/>
        <v>0</v>
      </c>
      <c r="N48" s="24"/>
      <c r="O48" s="2"/>
    </row>
    <row r="49" spans="2:15" x14ac:dyDescent="0.25">
      <c r="B49" s="6" t="s">
        <v>134</v>
      </c>
      <c r="C49" s="9" t="s">
        <v>130</v>
      </c>
      <c r="D49" s="9" t="s">
        <v>135</v>
      </c>
      <c r="E49" s="6" t="s">
        <v>34</v>
      </c>
      <c r="F49" s="6" t="s">
        <v>48</v>
      </c>
      <c r="G49" s="7">
        <v>2000</v>
      </c>
      <c r="H49" s="6"/>
      <c r="I49" s="4"/>
      <c r="J49" s="4"/>
      <c r="K49" s="2" t="s">
        <v>3</v>
      </c>
      <c r="L49" s="2">
        <v>4</v>
      </c>
      <c r="M49" s="4">
        <f t="shared" si="0"/>
        <v>0</v>
      </c>
      <c r="N49" s="24"/>
      <c r="O49" s="2"/>
    </row>
    <row r="50" spans="2:15" x14ac:dyDescent="0.25">
      <c r="B50" s="6" t="s">
        <v>136</v>
      </c>
      <c r="C50" s="6" t="s">
        <v>130</v>
      </c>
      <c r="D50" s="6" t="s">
        <v>137</v>
      </c>
      <c r="E50" s="6" t="s">
        <v>34</v>
      </c>
      <c r="F50" s="6" t="s">
        <v>20</v>
      </c>
      <c r="G50" s="7">
        <v>2000</v>
      </c>
      <c r="H50" s="6"/>
      <c r="I50" s="4"/>
      <c r="J50" s="4"/>
      <c r="K50" s="2" t="s">
        <v>3</v>
      </c>
      <c r="L50" s="2">
        <v>4</v>
      </c>
      <c r="M50" s="4">
        <f t="shared" si="0"/>
        <v>0</v>
      </c>
      <c r="N50" s="24"/>
      <c r="O50" s="2"/>
    </row>
    <row r="51" spans="2:15" x14ac:dyDescent="0.25">
      <c r="B51" s="6" t="s">
        <v>138</v>
      </c>
      <c r="C51" s="8" t="s">
        <v>139</v>
      </c>
      <c r="D51" s="8" t="s">
        <v>140</v>
      </c>
      <c r="E51" s="6" t="s">
        <v>34</v>
      </c>
      <c r="F51" s="6" t="s">
        <v>30</v>
      </c>
      <c r="G51" s="7">
        <v>1200</v>
      </c>
      <c r="H51" s="6"/>
      <c r="I51" s="4"/>
      <c r="J51" s="4"/>
      <c r="K51" s="2" t="s">
        <v>3</v>
      </c>
      <c r="L51" s="2">
        <v>5</v>
      </c>
      <c r="M51" s="4">
        <f t="shared" si="0"/>
        <v>0</v>
      </c>
      <c r="N51" s="24"/>
      <c r="O51" s="2"/>
    </row>
    <row r="52" spans="2:15" x14ac:dyDescent="0.25">
      <c r="B52" s="6" t="s">
        <v>141</v>
      </c>
      <c r="C52" s="8" t="s">
        <v>139</v>
      </c>
      <c r="D52" s="8" t="s">
        <v>142</v>
      </c>
      <c r="E52" s="6" t="s">
        <v>34</v>
      </c>
      <c r="F52" s="6" t="s">
        <v>26</v>
      </c>
      <c r="G52" s="7">
        <v>1000</v>
      </c>
      <c r="H52" s="6"/>
      <c r="I52" s="4"/>
      <c r="J52" s="4"/>
      <c r="K52" s="2" t="s">
        <v>3</v>
      </c>
      <c r="L52" s="2">
        <v>3</v>
      </c>
      <c r="M52" s="4">
        <f t="shared" si="0"/>
        <v>0</v>
      </c>
      <c r="N52" s="24"/>
      <c r="O52" s="2"/>
    </row>
    <row r="53" spans="2:15" x14ac:dyDescent="0.25">
      <c r="B53" s="6" t="s">
        <v>143</v>
      </c>
      <c r="C53" s="8" t="s">
        <v>139</v>
      </c>
      <c r="D53" s="8" t="s">
        <v>144</v>
      </c>
      <c r="E53" s="6" t="s">
        <v>34</v>
      </c>
      <c r="F53" s="6" t="s">
        <v>48</v>
      </c>
      <c r="G53" s="7">
        <v>1000</v>
      </c>
      <c r="H53" s="6"/>
      <c r="I53" s="4"/>
      <c r="J53" s="4"/>
      <c r="K53" s="2" t="s">
        <v>3</v>
      </c>
      <c r="L53" s="2">
        <v>3</v>
      </c>
      <c r="M53" s="4">
        <f t="shared" si="0"/>
        <v>0</v>
      </c>
      <c r="N53" s="24"/>
      <c r="O53" s="2"/>
    </row>
    <row r="54" spans="2:15" x14ac:dyDescent="0.25">
      <c r="B54" s="6" t="s">
        <v>145</v>
      </c>
      <c r="C54" s="8" t="s">
        <v>139</v>
      </c>
      <c r="D54" s="8" t="s">
        <v>146</v>
      </c>
      <c r="E54" s="6" t="s">
        <v>34</v>
      </c>
      <c r="F54" s="6" t="s">
        <v>20</v>
      </c>
      <c r="G54" s="7">
        <v>1000</v>
      </c>
      <c r="H54" s="6"/>
      <c r="I54" s="4"/>
      <c r="J54" s="4"/>
      <c r="K54" s="2" t="s">
        <v>3</v>
      </c>
      <c r="L54" s="2">
        <v>3</v>
      </c>
      <c r="M54" s="4">
        <f t="shared" si="0"/>
        <v>0</v>
      </c>
      <c r="N54" s="24"/>
      <c r="O54" s="2"/>
    </row>
    <row r="55" spans="2:15" x14ac:dyDescent="0.25">
      <c r="B55" s="6" t="s">
        <v>147</v>
      </c>
      <c r="C55" s="9" t="s">
        <v>148</v>
      </c>
      <c r="D55" s="9" t="s">
        <v>149</v>
      </c>
      <c r="E55" s="6" t="s">
        <v>34</v>
      </c>
      <c r="F55" s="6" t="s">
        <v>30</v>
      </c>
      <c r="G55" s="7">
        <v>29000</v>
      </c>
      <c r="H55" s="6"/>
      <c r="I55" s="4"/>
      <c r="J55" s="4"/>
      <c r="K55" s="2" t="s">
        <v>3</v>
      </c>
      <c r="L55" s="2">
        <v>6</v>
      </c>
      <c r="M55" s="4">
        <f t="shared" si="0"/>
        <v>0</v>
      </c>
      <c r="N55" s="24"/>
      <c r="O55" s="2"/>
    </row>
    <row r="56" spans="2:15" x14ac:dyDescent="0.25">
      <c r="B56" s="6" t="s">
        <v>150</v>
      </c>
      <c r="C56" s="9" t="s">
        <v>148</v>
      </c>
      <c r="D56" s="9" t="s">
        <v>151</v>
      </c>
      <c r="E56" s="6" t="s">
        <v>34</v>
      </c>
      <c r="F56" s="6" t="s">
        <v>26</v>
      </c>
      <c r="G56" s="7">
        <v>26000</v>
      </c>
      <c r="H56" s="6"/>
      <c r="I56" s="4"/>
      <c r="J56" s="4"/>
      <c r="K56" s="2" t="s">
        <v>3</v>
      </c>
      <c r="L56" s="2">
        <v>3</v>
      </c>
      <c r="M56" s="4">
        <f t="shared" si="0"/>
        <v>0</v>
      </c>
      <c r="N56" s="24"/>
      <c r="O56" s="2"/>
    </row>
    <row r="57" spans="2:15" x14ac:dyDescent="0.25">
      <c r="B57" s="6" t="s">
        <v>152</v>
      </c>
      <c r="C57" s="9" t="s">
        <v>148</v>
      </c>
      <c r="D57" s="9" t="s">
        <v>153</v>
      </c>
      <c r="E57" s="6" t="s">
        <v>34</v>
      </c>
      <c r="F57" s="6" t="s">
        <v>48</v>
      </c>
      <c r="G57" s="7">
        <v>26000</v>
      </c>
      <c r="H57" s="6"/>
      <c r="I57" s="4"/>
      <c r="J57" s="4"/>
      <c r="K57" s="2" t="s">
        <v>3</v>
      </c>
      <c r="L57" s="2">
        <v>3</v>
      </c>
      <c r="M57" s="4">
        <f t="shared" si="0"/>
        <v>0</v>
      </c>
      <c r="N57" s="24"/>
      <c r="O57" s="2"/>
    </row>
    <row r="58" spans="2:15" x14ac:dyDescent="0.25">
      <c r="B58" s="6" t="s">
        <v>154</v>
      </c>
      <c r="C58" s="9" t="s">
        <v>148</v>
      </c>
      <c r="D58" s="9" t="s">
        <v>155</v>
      </c>
      <c r="E58" s="6" t="s">
        <v>34</v>
      </c>
      <c r="F58" s="6" t="s">
        <v>20</v>
      </c>
      <c r="G58" s="7">
        <v>26000</v>
      </c>
      <c r="H58" s="6"/>
      <c r="I58" s="4"/>
      <c r="J58" s="4"/>
      <c r="K58" s="2" t="s">
        <v>3</v>
      </c>
      <c r="L58" s="2">
        <v>3</v>
      </c>
      <c r="M58" s="4">
        <f t="shared" si="0"/>
        <v>0</v>
      </c>
      <c r="N58" s="24"/>
      <c r="O58" s="2"/>
    </row>
    <row r="59" spans="2:15" x14ac:dyDescent="0.25">
      <c r="B59" s="6" t="s">
        <v>156</v>
      </c>
      <c r="C59" s="6" t="s">
        <v>157</v>
      </c>
      <c r="D59" s="6" t="s">
        <v>158</v>
      </c>
      <c r="E59" s="6" t="s">
        <v>34</v>
      </c>
      <c r="F59" s="6" t="s">
        <v>30</v>
      </c>
      <c r="G59" s="6">
        <v>2500</v>
      </c>
      <c r="H59" s="6"/>
      <c r="I59" s="4"/>
      <c r="J59" s="4"/>
      <c r="K59" s="2" t="s">
        <v>3</v>
      </c>
      <c r="L59" s="2">
        <v>4</v>
      </c>
      <c r="M59" s="4">
        <f t="shared" si="0"/>
        <v>0</v>
      </c>
      <c r="N59" s="24"/>
      <c r="O59" s="2"/>
    </row>
    <row r="60" spans="2:15" x14ac:dyDescent="0.25">
      <c r="B60" s="6" t="s">
        <v>159</v>
      </c>
      <c r="C60" s="6" t="s">
        <v>157</v>
      </c>
      <c r="D60" s="6" t="s">
        <v>160</v>
      </c>
      <c r="E60" s="6" t="s">
        <v>34</v>
      </c>
      <c r="F60" s="6" t="s">
        <v>26</v>
      </c>
      <c r="G60" s="6">
        <v>1400</v>
      </c>
      <c r="H60" s="6"/>
      <c r="I60" s="4"/>
      <c r="J60" s="4"/>
      <c r="K60" s="2" t="s">
        <v>3</v>
      </c>
      <c r="L60" s="2">
        <v>2</v>
      </c>
      <c r="M60" s="4">
        <f t="shared" si="0"/>
        <v>0</v>
      </c>
      <c r="N60" s="24"/>
      <c r="O60" s="2"/>
    </row>
    <row r="61" spans="2:15" x14ac:dyDescent="0.25">
      <c r="B61" s="6" t="s">
        <v>161</v>
      </c>
      <c r="C61" s="6" t="s">
        <v>157</v>
      </c>
      <c r="D61" s="6" t="s">
        <v>162</v>
      </c>
      <c r="E61" s="6" t="s">
        <v>34</v>
      </c>
      <c r="F61" s="6" t="s">
        <v>48</v>
      </c>
      <c r="G61" s="6">
        <v>1400</v>
      </c>
      <c r="H61" s="6"/>
      <c r="I61" s="4"/>
      <c r="J61" s="4"/>
      <c r="K61" s="2" t="s">
        <v>3</v>
      </c>
      <c r="L61" s="2">
        <v>2</v>
      </c>
      <c r="M61" s="4">
        <f t="shared" si="0"/>
        <v>0</v>
      </c>
      <c r="N61" s="2"/>
      <c r="O61" s="2"/>
    </row>
    <row r="62" spans="2:15" x14ac:dyDescent="0.25">
      <c r="B62" s="6" t="s">
        <v>163</v>
      </c>
      <c r="C62" s="6" t="s">
        <v>157</v>
      </c>
      <c r="D62" s="6" t="s">
        <v>164</v>
      </c>
      <c r="E62" s="6" t="s">
        <v>34</v>
      </c>
      <c r="F62" s="6" t="s">
        <v>20</v>
      </c>
      <c r="G62" s="6">
        <v>1400</v>
      </c>
      <c r="H62" s="6"/>
      <c r="I62" s="4"/>
      <c r="J62" s="4"/>
      <c r="K62" s="2" t="s">
        <v>3</v>
      </c>
      <c r="L62" s="2">
        <v>2</v>
      </c>
      <c r="M62" s="4">
        <f t="shared" si="0"/>
        <v>0</v>
      </c>
      <c r="N62" s="2"/>
      <c r="O62" s="2"/>
    </row>
    <row r="63" spans="2:15" x14ac:dyDescent="0.25">
      <c r="B63" s="6" t="s">
        <v>165</v>
      </c>
      <c r="C63" s="8" t="s">
        <v>166</v>
      </c>
      <c r="D63" s="8" t="s">
        <v>167</v>
      </c>
      <c r="E63" s="6" t="s">
        <v>34</v>
      </c>
      <c r="F63" s="6" t="s">
        <v>30</v>
      </c>
      <c r="G63" s="6">
        <v>6300</v>
      </c>
      <c r="H63" s="6"/>
      <c r="I63" s="4"/>
      <c r="J63" s="4"/>
      <c r="K63" s="2" t="s">
        <v>3</v>
      </c>
      <c r="L63" s="2">
        <v>5</v>
      </c>
      <c r="M63" s="4">
        <f t="shared" si="0"/>
        <v>0</v>
      </c>
      <c r="N63" s="2"/>
      <c r="O63" s="2"/>
    </row>
    <row r="64" spans="2:15" x14ac:dyDescent="0.25">
      <c r="B64" s="6" t="s">
        <v>165</v>
      </c>
      <c r="C64" s="8" t="s">
        <v>166</v>
      </c>
      <c r="D64" s="8" t="s">
        <v>168</v>
      </c>
      <c r="E64" s="6" t="s">
        <v>34</v>
      </c>
      <c r="F64" s="6" t="s">
        <v>26</v>
      </c>
      <c r="G64" s="6">
        <v>5000</v>
      </c>
      <c r="H64" s="6"/>
      <c r="I64" s="4"/>
      <c r="J64" s="4"/>
      <c r="K64" s="2" t="s">
        <v>3</v>
      </c>
      <c r="L64" s="2">
        <v>4</v>
      </c>
      <c r="M64" s="4">
        <f t="shared" si="0"/>
        <v>0</v>
      </c>
      <c r="N64" s="2"/>
      <c r="O64" s="2"/>
    </row>
    <row r="65" spans="2:15" x14ac:dyDescent="0.25">
      <c r="B65" s="6" t="s">
        <v>169</v>
      </c>
      <c r="C65" s="8" t="s">
        <v>166</v>
      </c>
      <c r="D65" s="8" t="s">
        <v>170</v>
      </c>
      <c r="E65" s="6" t="s">
        <v>34</v>
      </c>
      <c r="F65" s="6" t="s">
        <v>48</v>
      </c>
      <c r="G65" s="6">
        <v>5000</v>
      </c>
      <c r="H65" s="6"/>
      <c r="I65" s="4"/>
      <c r="J65" s="4"/>
      <c r="K65" s="2" t="s">
        <v>3</v>
      </c>
      <c r="L65" s="2">
        <v>4</v>
      </c>
      <c r="M65" s="4">
        <f t="shared" si="0"/>
        <v>0</v>
      </c>
      <c r="N65" s="2"/>
      <c r="O65" s="2"/>
    </row>
    <row r="66" spans="2:15" x14ac:dyDescent="0.25">
      <c r="B66" s="6" t="s">
        <v>171</v>
      </c>
      <c r="C66" s="8" t="s">
        <v>166</v>
      </c>
      <c r="D66" s="8" t="s">
        <v>172</v>
      </c>
      <c r="E66" s="6" t="s">
        <v>34</v>
      </c>
      <c r="F66" s="6" t="s">
        <v>20</v>
      </c>
      <c r="G66" s="6">
        <v>5000</v>
      </c>
      <c r="H66" s="6"/>
      <c r="I66" s="4"/>
      <c r="J66" s="4"/>
      <c r="K66" s="2" t="s">
        <v>3</v>
      </c>
      <c r="L66" s="2">
        <v>4</v>
      </c>
      <c r="M66" s="4">
        <f t="shared" si="0"/>
        <v>0</v>
      </c>
      <c r="N66" s="2"/>
      <c r="O66" s="2"/>
    </row>
    <row r="67" spans="2:15" x14ac:dyDescent="0.25">
      <c r="B67" s="6" t="s">
        <v>173</v>
      </c>
      <c r="C67" s="6" t="s">
        <v>174</v>
      </c>
      <c r="D67" s="6" t="s">
        <v>175</v>
      </c>
      <c r="E67" s="6" t="s">
        <v>34</v>
      </c>
      <c r="F67" s="6" t="s">
        <v>30</v>
      </c>
      <c r="G67" s="6">
        <v>8000</v>
      </c>
      <c r="H67" s="6"/>
      <c r="I67" s="4"/>
      <c r="J67" s="4"/>
      <c r="K67" s="2" t="s">
        <v>3</v>
      </c>
      <c r="L67" s="2">
        <v>10</v>
      </c>
      <c r="M67" s="4">
        <f t="shared" si="0"/>
        <v>0</v>
      </c>
      <c r="N67" s="2"/>
      <c r="O67" s="2"/>
    </row>
    <row r="68" spans="2:15" x14ac:dyDescent="0.25">
      <c r="B68" s="6" t="s">
        <v>176</v>
      </c>
      <c r="C68" s="6" t="s">
        <v>177</v>
      </c>
      <c r="D68" s="6" t="s">
        <v>178</v>
      </c>
      <c r="E68" s="6" t="s">
        <v>34</v>
      </c>
      <c r="F68" s="6" t="s">
        <v>30</v>
      </c>
      <c r="G68" s="6">
        <v>1000</v>
      </c>
      <c r="H68" s="6"/>
      <c r="I68" s="4"/>
      <c r="J68" s="4"/>
      <c r="K68" s="2" t="s">
        <v>3</v>
      </c>
      <c r="L68" s="2">
        <v>2</v>
      </c>
      <c r="M68" s="4">
        <f t="shared" si="0"/>
        <v>0</v>
      </c>
      <c r="N68" s="2"/>
      <c r="O68" s="2"/>
    </row>
    <row r="69" spans="2:15" x14ac:dyDescent="0.25">
      <c r="B69" s="6" t="s">
        <v>179</v>
      </c>
      <c r="C69" s="6" t="s">
        <v>180</v>
      </c>
      <c r="D69" s="6" t="s">
        <v>181</v>
      </c>
      <c r="E69" s="6" t="s">
        <v>182</v>
      </c>
      <c r="F69" s="6" t="s">
        <v>30</v>
      </c>
      <c r="G69" s="6">
        <v>1500</v>
      </c>
      <c r="H69" s="6"/>
      <c r="I69" s="4"/>
      <c r="J69" s="4"/>
      <c r="K69" s="2" t="s">
        <v>3</v>
      </c>
      <c r="L69" s="2">
        <v>4</v>
      </c>
      <c r="M69" s="4">
        <f t="shared" si="0"/>
        <v>0</v>
      </c>
      <c r="N69" s="2"/>
      <c r="O69" s="2"/>
    </row>
    <row r="70" spans="2:15" x14ac:dyDescent="0.25">
      <c r="B70" s="6" t="s">
        <v>183</v>
      </c>
      <c r="C70" s="6" t="s">
        <v>180</v>
      </c>
      <c r="D70" s="6" t="s">
        <v>184</v>
      </c>
      <c r="E70" s="6" t="s">
        <v>185</v>
      </c>
      <c r="F70" s="6" t="s">
        <v>26</v>
      </c>
      <c r="G70" s="6">
        <v>315</v>
      </c>
      <c r="H70" s="6"/>
      <c r="I70" s="4"/>
      <c r="J70" s="4"/>
      <c r="K70" s="2" t="s">
        <v>3</v>
      </c>
      <c r="L70" s="2">
        <v>2</v>
      </c>
      <c r="M70" s="4">
        <f t="shared" ref="M70:M77" si="1">(I70+J70)*L70</f>
        <v>0</v>
      </c>
      <c r="N70" s="2"/>
      <c r="O70" s="2"/>
    </row>
    <row r="71" spans="2:15" x14ac:dyDescent="0.25">
      <c r="B71" s="6" t="s">
        <v>186</v>
      </c>
      <c r="C71" s="6" t="s">
        <v>180</v>
      </c>
      <c r="D71" s="6" t="s">
        <v>187</v>
      </c>
      <c r="E71" s="6" t="s">
        <v>185</v>
      </c>
      <c r="F71" s="6" t="s">
        <v>48</v>
      </c>
      <c r="G71" s="6">
        <v>315</v>
      </c>
      <c r="H71" s="6"/>
      <c r="I71" s="4"/>
      <c r="J71" s="4"/>
      <c r="K71" s="2" t="s">
        <v>3</v>
      </c>
      <c r="L71" s="2">
        <v>2</v>
      </c>
      <c r="M71" s="4">
        <f t="shared" si="1"/>
        <v>0</v>
      </c>
      <c r="N71" s="2"/>
      <c r="O71" s="2"/>
    </row>
    <row r="72" spans="2:15" x14ac:dyDescent="0.25">
      <c r="B72" s="6" t="s">
        <v>188</v>
      </c>
      <c r="C72" s="6" t="s">
        <v>180</v>
      </c>
      <c r="D72" s="6" t="s">
        <v>189</v>
      </c>
      <c r="E72" s="6" t="s">
        <v>185</v>
      </c>
      <c r="F72" s="6" t="s">
        <v>20</v>
      </c>
      <c r="G72" s="6">
        <v>315</v>
      </c>
      <c r="H72" s="6"/>
      <c r="I72" s="4"/>
      <c r="J72" s="4"/>
      <c r="K72" s="2" t="s">
        <v>3</v>
      </c>
      <c r="L72" s="2">
        <v>2</v>
      </c>
      <c r="M72" s="4">
        <f t="shared" si="1"/>
        <v>0</v>
      </c>
      <c r="N72" s="2"/>
      <c r="O72" s="2"/>
    </row>
    <row r="73" spans="2:15" x14ac:dyDescent="0.25">
      <c r="B73" s="6" t="s">
        <v>190</v>
      </c>
      <c r="C73" s="6" t="s">
        <v>191</v>
      </c>
      <c r="D73" s="6" t="s">
        <v>192</v>
      </c>
      <c r="E73" s="6" t="s">
        <v>34</v>
      </c>
      <c r="F73" s="6" t="s">
        <v>30</v>
      </c>
      <c r="G73" s="6">
        <v>2600</v>
      </c>
      <c r="H73" s="6"/>
      <c r="I73" s="4"/>
      <c r="J73" s="4"/>
      <c r="K73" s="2" t="s">
        <v>3</v>
      </c>
      <c r="L73" s="2">
        <v>14</v>
      </c>
      <c r="M73" s="4">
        <f t="shared" si="1"/>
        <v>0</v>
      </c>
      <c r="N73" s="2"/>
      <c r="O73" s="2"/>
    </row>
    <row r="74" spans="2:15" x14ac:dyDescent="0.25">
      <c r="B74" s="6" t="s">
        <v>193</v>
      </c>
      <c r="C74" s="6" t="s">
        <v>191</v>
      </c>
      <c r="D74" s="6" t="s">
        <v>194</v>
      </c>
      <c r="E74" s="6" t="s">
        <v>34</v>
      </c>
      <c r="F74" s="6" t="s">
        <v>26</v>
      </c>
      <c r="G74" s="6">
        <v>2200</v>
      </c>
      <c r="H74" s="6"/>
      <c r="I74" s="4"/>
      <c r="J74" s="4"/>
      <c r="K74" s="2" t="s">
        <v>3</v>
      </c>
      <c r="L74" s="2">
        <v>6</v>
      </c>
      <c r="M74" s="4">
        <f t="shared" si="1"/>
        <v>0</v>
      </c>
      <c r="N74" s="2"/>
      <c r="O74" s="2"/>
    </row>
    <row r="75" spans="2:15" x14ac:dyDescent="0.25">
      <c r="B75" s="6" t="s">
        <v>195</v>
      </c>
      <c r="C75" s="6" t="s">
        <v>191</v>
      </c>
      <c r="D75" s="6" t="s">
        <v>196</v>
      </c>
      <c r="E75" s="6" t="s">
        <v>34</v>
      </c>
      <c r="F75" s="6" t="s">
        <v>48</v>
      </c>
      <c r="G75" s="6">
        <v>2200</v>
      </c>
      <c r="H75" s="6"/>
      <c r="I75" s="4"/>
      <c r="J75" s="4"/>
      <c r="K75" s="2" t="s">
        <v>3</v>
      </c>
      <c r="L75" s="2">
        <v>6</v>
      </c>
      <c r="M75" s="4">
        <f t="shared" si="1"/>
        <v>0</v>
      </c>
      <c r="N75" s="2"/>
      <c r="O75" s="2"/>
    </row>
    <row r="76" spans="2:15" x14ac:dyDescent="0.25">
      <c r="B76" s="6" t="s">
        <v>197</v>
      </c>
      <c r="C76" s="6" t="s">
        <v>191</v>
      </c>
      <c r="D76" s="6" t="s">
        <v>198</v>
      </c>
      <c r="E76" s="6" t="s">
        <v>34</v>
      </c>
      <c r="F76" s="6" t="s">
        <v>20</v>
      </c>
      <c r="G76" s="6">
        <v>2200</v>
      </c>
      <c r="H76" s="6"/>
      <c r="I76" s="4"/>
      <c r="J76" s="4"/>
      <c r="K76" s="2" t="s">
        <v>3</v>
      </c>
      <c r="L76" s="2">
        <v>6</v>
      </c>
      <c r="M76" s="4">
        <f t="shared" si="1"/>
        <v>0</v>
      </c>
      <c r="N76" s="2"/>
      <c r="O76" s="2"/>
    </row>
    <row r="77" spans="2:15" x14ac:dyDescent="0.25">
      <c r="B77" s="6" t="s">
        <v>199</v>
      </c>
      <c r="C77" s="8" t="s">
        <v>200</v>
      </c>
      <c r="D77" s="8" t="s">
        <v>201</v>
      </c>
      <c r="E77" s="6" t="s">
        <v>34</v>
      </c>
      <c r="F77" s="6" t="s">
        <v>30</v>
      </c>
      <c r="G77" s="6" t="s">
        <v>202</v>
      </c>
      <c r="H77" s="6"/>
      <c r="I77" s="4"/>
      <c r="J77" s="4"/>
      <c r="K77" s="2" t="s">
        <v>3</v>
      </c>
      <c r="L77" s="2">
        <v>30</v>
      </c>
      <c r="M77" s="4">
        <f t="shared" si="1"/>
        <v>0</v>
      </c>
      <c r="N77" s="2"/>
      <c r="O77" s="2"/>
    </row>
    <row r="78" spans="2:15" x14ac:dyDescent="0.25">
      <c r="H78" s="33" t="s">
        <v>235</v>
      </c>
      <c r="I78" s="34"/>
      <c r="J78" s="34"/>
      <c r="M78" s="26">
        <f>SUM(M5:M77)</f>
        <v>0</v>
      </c>
      <c r="N78" s="28"/>
      <c r="O78" s="28"/>
    </row>
    <row r="81" spans="11:13" x14ac:dyDescent="0.25">
      <c r="K81" s="41" t="s">
        <v>240</v>
      </c>
      <c r="L81" s="42"/>
      <c r="M81" s="42"/>
    </row>
    <row r="82" spans="11:13" x14ac:dyDescent="0.25">
      <c r="K82" s="18"/>
      <c r="L82" s="43" t="s">
        <v>241</v>
      </c>
      <c r="M82" s="43"/>
    </row>
  </sheetData>
  <mergeCells count="13">
    <mergeCell ref="K81:M81"/>
    <mergeCell ref="L82:M82"/>
    <mergeCell ref="H78:J78"/>
    <mergeCell ref="B2:E2"/>
    <mergeCell ref="M3:M4"/>
    <mergeCell ref="N3:N4"/>
    <mergeCell ref="O3:O4"/>
    <mergeCell ref="B3:B4"/>
    <mergeCell ref="C3:C4"/>
    <mergeCell ref="D3:G3"/>
    <mergeCell ref="J3:J4"/>
    <mergeCell ref="K3:K4"/>
    <mergeCell ref="L3:L4"/>
  </mergeCells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3"/>
  <sheetViews>
    <sheetView topLeftCell="A13" workbookViewId="0">
      <selection activeCell="I32" sqref="I32:K33"/>
    </sheetView>
  </sheetViews>
  <sheetFormatPr defaultRowHeight="15" x14ac:dyDescent="0.25"/>
  <cols>
    <col min="1" max="2" width="9.140625" style="17"/>
    <col min="3" max="3" width="30.7109375" style="17" customWidth="1"/>
    <col min="4" max="4" width="41" style="17" customWidth="1"/>
    <col min="5" max="5" width="9.140625" style="17"/>
    <col min="6" max="6" width="15" style="17" customWidth="1"/>
    <col min="7" max="7" width="9.140625" style="17" customWidth="1"/>
    <col min="8" max="9" width="9.140625" style="18" customWidth="1"/>
    <col min="10" max="10" width="9.140625" style="19"/>
    <col min="11" max="11" width="13.28515625" style="19" customWidth="1"/>
    <col min="12" max="14" width="9.140625" style="19" customWidth="1"/>
    <col min="15" max="16384" width="9.140625" style="17"/>
  </cols>
  <sheetData>
    <row r="1" spans="2:14" x14ac:dyDescent="0.25">
      <c r="B1" s="27" t="s">
        <v>238</v>
      </c>
      <c r="C1"/>
    </row>
    <row r="2" spans="2:14" x14ac:dyDescent="0.25">
      <c r="B2" s="39" t="s">
        <v>237</v>
      </c>
      <c r="C2" s="39"/>
      <c r="D2" s="39"/>
    </row>
    <row r="3" spans="2:14" x14ac:dyDescent="0.25">
      <c r="B3" s="36" t="s">
        <v>204</v>
      </c>
      <c r="C3" s="36" t="s">
        <v>8</v>
      </c>
      <c r="D3" s="40" t="s">
        <v>9</v>
      </c>
      <c r="E3" s="40"/>
      <c r="F3" s="40"/>
      <c r="G3" s="40"/>
      <c r="H3" s="40"/>
      <c r="I3" s="38" t="s">
        <v>0</v>
      </c>
      <c r="J3" s="36" t="s">
        <v>1</v>
      </c>
      <c r="K3" s="36" t="s">
        <v>2</v>
      </c>
      <c r="L3" s="36" t="s">
        <v>4</v>
      </c>
      <c r="M3" s="36" t="s">
        <v>5</v>
      </c>
      <c r="N3" s="36" t="s">
        <v>10</v>
      </c>
    </row>
    <row r="4" spans="2:14" x14ac:dyDescent="0.25">
      <c r="B4" s="36"/>
      <c r="C4" s="36"/>
      <c r="D4" s="40"/>
      <c r="E4" s="40"/>
      <c r="F4" s="40"/>
      <c r="G4" s="40"/>
      <c r="H4" s="40"/>
      <c r="I4" s="38"/>
      <c r="J4" s="36"/>
      <c r="K4" s="36"/>
      <c r="L4" s="36"/>
      <c r="M4" s="36"/>
      <c r="N4" s="36"/>
    </row>
    <row r="5" spans="2:14" ht="76.5" x14ac:dyDescent="0.25">
      <c r="B5" s="36"/>
      <c r="C5" s="36"/>
      <c r="D5" s="16" t="s">
        <v>11</v>
      </c>
      <c r="E5" s="16" t="s">
        <v>13</v>
      </c>
      <c r="F5" s="16" t="s">
        <v>14</v>
      </c>
      <c r="G5" s="16" t="s">
        <v>205</v>
      </c>
      <c r="H5" s="10" t="s">
        <v>6</v>
      </c>
      <c r="I5" s="38"/>
      <c r="J5" s="36"/>
      <c r="K5" s="36"/>
      <c r="L5" s="36"/>
      <c r="M5" s="36"/>
      <c r="N5" s="36"/>
    </row>
    <row r="6" spans="2:14" x14ac:dyDescent="0.25">
      <c r="B6" s="12" t="s">
        <v>16</v>
      </c>
      <c r="C6" s="13" t="s">
        <v>206</v>
      </c>
      <c r="D6" s="13" t="s">
        <v>207</v>
      </c>
      <c r="E6" s="14" t="s">
        <v>30</v>
      </c>
      <c r="F6" s="15">
        <v>25000</v>
      </c>
      <c r="G6" s="12"/>
      <c r="H6" s="10"/>
      <c r="I6" s="10"/>
      <c r="J6" s="16" t="s">
        <v>3</v>
      </c>
      <c r="K6" s="16">
        <v>6</v>
      </c>
      <c r="L6" s="10">
        <f>(H6+I6)*K6</f>
        <v>0</v>
      </c>
      <c r="M6" s="22"/>
      <c r="N6" s="16"/>
    </row>
    <row r="7" spans="2:14" x14ac:dyDescent="0.25">
      <c r="B7" s="12" t="s">
        <v>21</v>
      </c>
      <c r="C7" s="13" t="s">
        <v>78</v>
      </c>
      <c r="D7" s="13" t="s">
        <v>208</v>
      </c>
      <c r="E7" s="12" t="s">
        <v>34</v>
      </c>
      <c r="F7" s="20">
        <v>30000</v>
      </c>
      <c r="G7" s="12"/>
      <c r="H7" s="10"/>
      <c r="I7" s="10"/>
      <c r="J7" s="16" t="s">
        <v>3</v>
      </c>
      <c r="K7" s="16">
        <v>3</v>
      </c>
      <c r="L7" s="10">
        <f t="shared" ref="L7:L28" si="0">(H7+I7)*K7</f>
        <v>0</v>
      </c>
      <c r="M7" s="22"/>
      <c r="N7" s="16"/>
    </row>
    <row r="8" spans="2:14" x14ac:dyDescent="0.25">
      <c r="B8" s="12" t="s">
        <v>24</v>
      </c>
      <c r="C8" s="13" t="s">
        <v>78</v>
      </c>
      <c r="D8" s="13" t="s">
        <v>209</v>
      </c>
      <c r="E8" s="12" t="s">
        <v>34</v>
      </c>
      <c r="F8" s="20">
        <v>60000</v>
      </c>
      <c r="G8" s="12"/>
      <c r="H8" s="10"/>
      <c r="I8" s="10"/>
      <c r="J8" s="16" t="s">
        <v>3</v>
      </c>
      <c r="K8" s="16">
        <v>3</v>
      </c>
      <c r="L8" s="10">
        <f t="shared" si="0"/>
        <v>0</v>
      </c>
      <c r="M8" s="22"/>
      <c r="N8" s="16"/>
    </row>
    <row r="9" spans="2:14" x14ac:dyDescent="0.25">
      <c r="B9" s="12" t="s">
        <v>27</v>
      </c>
      <c r="C9" s="13" t="s">
        <v>78</v>
      </c>
      <c r="D9" s="13" t="s">
        <v>210</v>
      </c>
      <c r="E9" s="12" t="s">
        <v>34</v>
      </c>
      <c r="F9" s="20">
        <v>60000</v>
      </c>
      <c r="G9" s="12"/>
      <c r="H9" s="10"/>
      <c r="I9" s="10"/>
      <c r="J9" s="16" t="s">
        <v>3</v>
      </c>
      <c r="K9" s="16">
        <v>3</v>
      </c>
      <c r="L9" s="10">
        <f t="shared" si="0"/>
        <v>0</v>
      </c>
      <c r="M9" s="22"/>
      <c r="N9" s="16"/>
    </row>
    <row r="10" spans="2:14" x14ac:dyDescent="0.25">
      <c r="B10" s="12" t="s">
        <v>31</v>
      </c>
      <c r="C10" s="13" t="s">
        <v>65</v>
      </c>
      <c r="D10" s="13" t="s">
        <v>211</v>
      </c>
      <c r="E10" s="12" t="s">
        <v>34</v>
      </c>
      <c r="F10" s="12" t="s">
        <v>212</v>
      </c>
      <c r="G10" s="12"/>
      <c r="H10" s="10"/>
      <c r="I10" s="10"/>
      <c r="J10" s="16" t="s">
        <v>3</v>
      </c>
      <c r="K10" s="16">
        <v>5</v>
      </c>
      <c r="L10" s="10">
        <f t="shared" si="0"/>
        <v>0</v>
      </c>
      <c r="M10" s="22"/>
      <c r="N10" s="16"/>
    </row>
    <row r="11" spans="2:14" x14ac:dyDescent="0.25">
      <c r="B11" s="12" t="s">
        <v>35</v>
      </c>
      <c r="C11" s="12" t="s">
        <v>157</v>
      </c>
      <c r="D11" s="12" t="s">
        <v>213</v>
      </c>
      <c r="E11" s="12" t="s">
        <v>34</v>
      </c>
      <c r="F11" s="20">
        <v>50000</v>
      </c>
      <c r="G11" s="12"/>
      <c r="H11" s="21"/>
      <c r="I11" s="10"/>
      <c r="J11" s="16" t="s">
        <v>3</v>
      </c>
      <c r="K11" s="16">
        <v>1</v>
      </c>
      <c r="L11" s="10">
        <f t="shared" si="0"/>
        <v>0</v>
      </c>
      <c r="M11" s="22"/>
      <c r="N11" s="16"/>
    </row>
    <row r="12" spans="2:14" x14ac:dyDescent="0.25">
      <c r="B12" s="12" t="s">
        <v>38</v>
      </c>
      <c r="C12" s="12" t="s">
        <v>157</v>
      </c>
      <c r="D12" s="12" t="s">
        <v>214</v>
      </c>
      <c r="E12" s="12" t="s">
        <v>34</v>
      </c>
      <c r="F12" s="20">
        <v>15000</v>
      </c>
      <c r="G12" s="12"/>
      <c r="H12" s="10"/>
      <c r="I12" s="10"/>
      <c r="J12" s="16" t="s">
        <v>3</v>
      </c>
      <c r="K12" s="16">
        <v>1</v>
      </c>
      <c r="L12" s="10">
        <f t="shared" si="0"/>
        <v>0</v>
      </c>
      <c r="M12" s="22"/>
      <c r="N12" s="16"/>
    </row>
    <row r="13" spans="2:14" x14ac:dyDescent="0.25">
      <c r="B13" s="12" t="s">
        <v>41</v>
      </c>
      <c r="C13" s="12" t="s">
        <v>157</v>
      </c>
      <c r="D13" s="12" t="s">
        <v>236</v>
      </c>
      <c r="E13" s="12" t="s">
        <v>34</v>
      </c>
      <c r="F13" s="20">
        <v>50000</v>
      </c>
      <c r="G13" s="12"/>
      <c r="H13" s="10"/>
      <c r="I13" s="10"/>
      <c r="J13" s="16" t="s">
        <v>3</v>
      </c>
      <c r="K13" s="16">
        <v>1</v>
      </c>
      <c r="L13" s="10">
        <f t="shared" si="0"/>
        <v>0</v>
      </c>
      <c r="M13" s="22"/>
      <c r="N13" s="16"/>
    </row>
    <row r="14" spans="2:14" x14ac:dyDescent="0.25">
      <c r="B14" s="12" t="s">
        <v>46</v>
      </c>
      <c r="C14" s="12" t="s">
        <v>94</v>
      </c>
      <c r="D14" s="12" t="s">
        <v>215</v>
      </c>
      <c r="E14" s="12" t="s">
        <v>30</v>
      </c>
      <c r="F14" s="20">
        <v>20000</v>
      </c>
      <c r="G14" s="12"/>
      <c r="H14" s="10"/>
      <c r="I14" s="10"/>
      <c r="J14" s="16" t="s">
        <v>3</v>
      </c>
      <c r="K14" s="16">
        <v>4</v>
      </c>
      <c r="L14" s="10">
        <f t="shared" si="0"/>
        <v>0</v>
      </c>
      <c r="M14" s="22"/>
      <c r="N14" s="16"/>
    </row>
    <row r="15" spans="2:14" x14ac:dyDescent="0.25">
      <c r="B15" s="12" t="s">
        <v>49</v>
      </c>
      <c r="C15" s="12" t="s">
        <v>94</v>
      </c>
      <c r="D15" s="12" t="s">
        <v>216</v>
      </c>
      <c r="E15" s="12" t="s">
        <v>26</v>
      </c>
      <c r="F15" s="20">
        <v>20000</v>
      </c>
      <c r="G15" s="12"/>
      <c r="H15" s="10"/>
      <c r="I15" s="10"/>
      <c r="J15" s="16" t="s">
        <v>3</v>
      </c>
      <c r="K15" s="16">
        <v>4</v>
      </c>
      <c r="L15" s="10">
        <f t="shared" si="0"/>
        <v>0</v>
      </c>
      <c r="M15" s="22"/>
      <c r="N15" s="16"/>
    </row>
    <row r="16" spans="2:14" x14ac:dyDescent="0.25">
      <c r="B16" s="12" t="s">
        <v>51</v>
      </c>
      <c r="C16" s="12" t="s">
        <v>94</v>
      </c>
      <c r="D16" s="12" t="s">
        <v>217</v>
      </c>
      <c r="E16" s="12" t="s">
        <v>48</v>
      </c>
      <c r="F16" s="20">
        <v>20000</v>
      </c>
      <c r="G16" s="12"/>
      <c r="H16" s="10"/>
      <c r="I16" s="10"/>
      <c r="J16" s="16" t="s">
        <v>3</v>
      </c>
      <c r="K16" s="16">
        <v>4</v>
      </c>
      <c r="L16" s="10">
        <f t="shared" si="0"/>
        <v>0</v>
      </c>
      <c r="M16" s="22"/>
      <c r="N16" s="16"/>
    </row>
    <row r="17" spans="2:14" x14ac:dyDescent="0.25">
      <c r="B17" s="12" t="s">
        <v>54</v>
      </c>
      <c r="C17" s="12" t="s">
        <v>94</v>
      </c>
      <c r="D17" s="12" t="s">
        <v>218</v>
      </c>
      <c r="E17" s="12" t="s">
        <v>20</v>
      </c>
      <c r="F17" s="20">
        <v>20000</v>
      </c>
      <c r="G17" s="12"/>
      <c r="H17" s="10"/>
      <c r="I17" s="10"/>
      <c r="J17" s="16" t="s">
        <v>3</v>
      </c>
      <c r="K17" s="16">
        <v>4</v>
      </c>
      <c r="L17" s="10">
        <f t="shared" si="0"/>
        <v>0</v>
      </c>
      <c r="M17" s="22"/>
      <c r="N17" s="16"/>
    </row>
    <row r="18" spans="2:14" x14ac:dyDescent="0.25">
      <c r="B18" s="12" t="s">
        <v>57</v>
      </c>
      <c r="C18" s="12" t="s">
        <v>219</v>
      </c>
      <c r="D18" s="12" t="s">
        <v>220</v>
      </c>
      <c r="E18" s="12" t="s">
        <v>34</v>
      </c>
      <c r="F18" s="20">
        <v>60000</v>
      </c>
      <c r="G18" s="12"/>
      <c r="H18" s="10"/>
      <c r="I18" s="10"/>
      <c r="J18" s="16" t="s">
        <v>3</v>
      </c>
      <c r="K18" s="16">
        <v>2</v>
      </c>
      <c r="L18" s="10">
        <f t="shared" si="0"/>
        <v>0</v>
      </c>
      <c r="M18" s="22"/>
      <c r="N18" s="16"/>
    </row>
    <row r="19" spans="2:14" x14ac:dyDescent="0.25">
      <c r="B19" s="12" t="s">
        <v>60</v>
      </c>
      <c r="C19" s="12" t="s">
        <v>219</v>
      </c>
      <c r="D19" s="12" t="s">
        <v>221</v>
      </c>
      <c r="E19" s="12" t="s">
        <v>34</v>
      </c>
      <c r="F19" s="20">
        <v>60000</v>
      </c>
      <c r="G19" s="12"/>
      <c r="H19" s="10"/>
      <c r="I19" s="10"/>
      <c r="J19" s="16" t="s">
        <v>3</v>
      </c>
      <c r="K19" s="16">
        <v>2</v>
      </c>
      <c r="L19" s="10">
        <f t="shared" si="0"/>
        <v>0</v>
      </c>
      <c r="M19" s="22"/>
      <c r="N19" s="16"/>
    </row>
    <row r="20" spans="2:14" x14ac:dyDescent="0.25">
      <c r="B20" s="12" t="s">
        <v>224</v>
      </c>
      <c r="C20" s="12" t="s">
        <v>222</v>
      </c>
      <c r="D20" s="12" t="s">
        <v>223</v>
      </c>
      <c r="E20" s="12" t="s">
        <v>34</v>
      </c>
      <c r="F20" s="20">
        <v>7000</v>
      </c>
      <c r="G20" s="12"/>
      <c r="H20" s="10"/>
      <c r="I20" s="10"/>
      <c r="J20" s="16" t="s">
        <v>3</v>
      </c>
      <c r="K20" s="16">
        <v>1</v>
      </c>
      <c r="L20" s="10">
        <f t="shared" si="0"/>
        <v>0</v>
      </c>
      <c r="M20" s="22"/>
      <c r="N20" s="16"/>
    </row>
    <row r="21" spans="2:14" x14ac:dyDescent="0.25">
      <c r="B21" s="12" t="s">
        <v>64</v>
      </c>
      <c r="C21" s="12" t="s">
        <v>225</v>
      </c>
      <c r="D21" s="12" t="s">
        <v>226</v>
      </c>
      <c r="E21" s="12" t="s">
        <v>34</v>
      </c>
      <c r="F21" s="20">
        <v>24000</v>
      </c>
      <c r="G21" s="12"/>
      <c r="H21" s="10"/>
      <c r="I21" s="10"/>
      <c r="J21" s="16" t="s">
        <v>3</v>
      </c>
      <c r="K21" s="16">
        <v>1</v>
      </c>
      <c r="L21" s="10">
        <f t="shared" si="0"/>
        <v>0</v>
      </c>
      <c r="M21" s="22"/>
      <c r="N21" s="16"/>
    </row>
    <row r="22" spans="2:14" x14ac:dyDescent="0.25">
      <c r="B22" s="12" t="s">
        <v>68</v>
      </c>
      <c r="C22" s="12" t="s">
        <v>225</v>
      </c>
      <c r="D22" s="12" t="s">
        <v>227</v>
      </c>
      <c r="E22" s="12" t="s">
        <v>34</v>
      </c>
      <c r="F22" s="12" t="s">
        <v>34</v>
      </c>
      <c r="G22" s="12"/>
      <c r="H22" s="10"/>
      <c r="I22" s="10"/>
      <c r="J22" s="16" t="s">
        <v>3</v>
      </c>
      <c r="K22" s="16">
        <v>1</v>
      </c>
      <c r="L22" s="10">
        <f t="shared" si="0"/>
        <v>0</v>
      </c>
      <c r="M22" s="22"/>
      <c r="N22" s="16"/>
    </row>
    <row r="23" spans="2:14" x14ac:dyDescent="0.25">
      <c r="B23" s="12" t="s">
        <v>71</v>
      </c>
      <c r="C23" s="12" t="s">
        <v>127</v>
      </c>
      <c r="D23" s="12" t="s">
        <v>228</v>
      </c>
      <c r="E23" s="12" t="s">
        <v>30</v>
      </c>
      <c r="F23" s="20">
        <v>10000</v>
      </c>
      <c r="G23" s="12"/>
      <c r="H23" s="10"/>
      <c r="I23" s="10"/>
      <c r="J23" s="16" t="s">
        <v>3</v>
      </c>
      <c r="K23" s="16">
        <v>6</v>
      </c>
      <c r="L23" s="10">
        <f t="shared" si="0"/>
        <v>0</v>
      </c>
      <c r="M23" s="22"/>
      <c r="N23" s="16"/>
    </row>
    <row r="24" spans="2:14" x14ac:dyDescent="0.25">
      <c r="B24" s="12" t="s">
        <v>74</v>
      </c>
      <c r="C24" s="13" t="s">
        <v>229</v>
      </c>
      <c r="D24" s="13" t="s">
        <v>230</v>
      </c>
      <c r="E24" s="12" t="s">
        <v>30</v>
      </c>
      <c r="F24" s="20">
        <v>30000</v>
      </c>
      <c r="G24" s="12"/>
      <c r="H24" s="10"/>
      <c r="I24" s="10"/>
      <c r="J24" s="16" t="s">
        <v>3</v>
      </c>
      <c r="K24" s="16">
        <v>3</v>
      </c>
      <c r="L24" s="10">
        <f t="shared" si="0"/>
        <v>0</v>
      </c>
      <c r="M24" s="22"/>
      <c r="N24" s="16"/>
    </row>
    <row r="25" spans="2:14" x14ac:dyDescent="0.25">
      <c r="B25" s="12" t="s">
        <v>77</v>
      </c>
      <c r="C25" s="12" t="s">
        <v>58</v>
      </c>
      <c r="D25" s="12" t="s">
        <v>231</v>
      </c>
      <c r="E25" s="12" t="s">
        <v>30</v>
      </c>
      <c r="F25" s="20">
        <v>48000</v>
      </c>
      <c r="G25" s="12"/>
      <c r="H25" s="10"/>
      <c r="I25" s="10"/>
      <c r="J25" s="16" t="s">
        <v>3</v>
      </c>
      <c r="K25" s="16">
        <v>3</v>
      </c>
      <c r="L25" s="10">
        <f t="shared" si="0"/>
        <v>0</v>
      </c>
      <c r="M25" s="22"/>
      <c r="N25" s="16"/>
    </row>
    <row r="26" spans="2:14" x14ac:dyDescent="0.25">
      <c r="B26" s="12" t="s">
        <v>80</v>
      </c>
      <c r="C26" s="12" t="s">
        <v>148</v>
      </c>
      <c r="D26" s="12" t="s">
        <v>232</v>
      </c>
      <c r="E26" s="12" t="s">
        <v>30</v>
      </c>
      <c r="F26" s="20">
        <v>70000</v>
      </c>
      <c r="G26" s="12"/>
      <c r="H26" s="10"/>
      <c r="I26" s="10"/>
      <c r="J26" s="16" t="s">
        <v>3</v>
      </c>
      <c r="K26" s="16">
        <v>3</v>
      </c>
      <c r="L26" s="10">
        <f t="shared" si="0"/>
        <v>0</v>
      </c>
      <c r="M26" s="22"/>
      <c r="N26" s="16"/>
    </row>
    <row r="27" spans="2:14" x14ac:dyDescent="0.25">
      <c r="B27" s="12" t="s">
        <v>80</v>
      </c>
      <c r="C27" s="12" t="s">
        <v>148</v>
      </c>
      <c r="D27" s="12" t="s">
        <v>233</v>
      </c>
      <c r="E27" s="12" t="s">
        <v>13</v>
      </c>
      <c r="F27" s="20">
        <v>50000</v>
      </c>
      <c r="G27" s="12"/>
      <c r="H27" s="10"/>
      <c r="I27" s="10"/>
      <c r="J27" s="16" t="s">
        <v>3</v>
      </c>
      <c r="K27" s="16">
        <v>6</v>
      </c>
      <c r="L27" s="10">
        <f t="shared" si="0"/>
        <v>0</v>
      </c>
      <c r="M27" s="22"/>
      <c r="N27" s="16"/>
    </row>
    <row r="28" spans="2:14" x14ac:dyDescent="0.25">
      <c r="B28" s="25" t="s">
        <v>82</v>
      </c>
      <c r="C28" s="12" t="s">
        <v>148</v>
      </c>
      <c r="D28" s="12" t="s">
        <v>234</v>
      </c>
      <c r="E28" s="12" t="s">
        <v>34</v>
      </c>
      <c r="F28" s="12" t="s">
        <v>34</v>
      </c>
      <c r="G28" s="12"/>
      <c r="H28" s="10"/>
      <c r="I28" s="10"/>
      <c r="J28" s="16" t="s">
        <v>3</v>
      </c>
      <c r="K28" s="16">
        <v>1</v>
      </c>
      <c r="L28" s="10">
        <f t="shared" si="0"/>
        <v>0</v>
      </c>
      <c r="M28" s="22"/>
      <c r="N28" s="16"/>
    </row>
    <row r="29" spans="2:14" x14ac:dyDescent="0.25">
      <c r="G29" s="17" t="s">
        <v>235</v>
      </c>
      <c r="K29" s="29" t="s">
        <v>239</v>
      </c>
      <c r="L29" s="30">
        <f>SUM(L6:L28)</f>
        <v>0</v>
      </c>
      <c r="M29" s="31"/>
      <c r="N29" s="32"/>
    </row>
    <row r="32" spans="2:14" x14ac:dyDescent="0.25">
      <c r="I32" s="41" t="s">
        <v>240</v>
      </c>
      <c r="J32" s="42"/>
      <c r="K32" s="42"/>
    </row>
    <row r="33" spans="10:11" x14ac:dyDescent="0.25">
      <c r="J33" s="43" t="s">
        <v>241</v>
      </c>
      <c r="K33" s="43"/>
    </row>
  </sheetData>
  <mergeCells count="12">
    <mergeCell ref="I32:K32"/>
    <mergeCell ref="J33:K33"/>
    <mergeCell ref="B2:D2"/>
    <mergeCell ref="L3:L5"/>
    <mergeCell ref="M3:M5"/>
    <mergeCell ref="N3:N5"/>
    <mergeCell ref="B3:B5"/>
    <mergeCell ref="C3:C5"/>
    <mergeCell ref="D3:H4"/>
    <mergeCell ref="I3:I5"/>
    <mergeCell ref="J3:J5"/>
    <mergeCell ref="K3:K5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Tabela A</vt:lpstr>
      <vt:lpstr>Tabela 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USER</cp:lastModifiedBy>
  <cp:lastPrinted>2019-04-05T09:37:52Z</cp:lastPrinted>
  <dcterms:created xsi:type="dcterms:W3CDTF">2019-04-05T07:18:20Z</dcterms:created>
  <dcterms:modified xsi:type="dcterms:W3CDTF">2019-04-17T06:42:44Z</dcterms:modified>
</cp:coreProperties>
</file>